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autoCompressPictures="0"/>
  <xr:revisionPtr revIDLastSave="0" documentId="13_ncr:1_{E9E90108-88C3-4419-AFC1-B7A6015C0F3F}" xr6:coauthVersionLast="47" xr6:coauthVersionMax="47" xr10:uidLastSave="{00000000-0000-0000-0000-000000000000}"/>
  <bookViews>
    <workbookView xWindow="-120" yWindow="-120" windowWidth="29040" windowHeight="15720" xr2:uid="{00000000-000D-0000-FFFF-FFFF00000000}"/>
  </bookViews>
  <sheets>
    <sheet name="LernPLan" sheetId="1" r:id="rId1"/>
    <sheet name="Stammdaten" sheetId="2" r:id="rId2"/>
  </sheets>
  <definedNames>
    <definedName name="_xlnm.Print_Titles" localSheetId="0">LernPLan!$5:$6</definedName>
    <definedName name="Plan">ZeitraumInPlan*(LernPLan!$H1&gt;0)</definedName>
    <definedName name="ProzentAbgeschlossen">ProzentAbgeschlossenHinter*ZeitraumInPlan</definedName>
    <definedName name="ProzentAbgeschlossenHinter">(LernPLan!A$6=MEDIAN(LernPLan!A$6,LernPLan!$L1,LernPLan!$L1+LernPLan!$M1)*(LernPLan!$L1&gt;0))*((LernPLan!A$6&lt;(INT(LernPLan!$L1+LernPLan!$M1*LernPLan!$N1)))+(LernPLan!A$6=LernPLan!$L1))*(LernPLan!$N1&gt;0)</definedName>
    <definedName name="Tatsächlich">(ZeitraumInTatsächlich*(LernPLan!$L1&gt;0))*ZeitraumInPlan</definedName>
    <definedName name="TatsächlichHinter">ZeitraumInTatsächlich*(LernPLan!$L1&gt;0)</definedName>
    <definedName name="Titelbereich...BO60">LernPLan!$B$5:$B$6</definedName>
    <definedName name="Zeitraum_ausgewählt">LernPLan!$O$4</definedName>
    <definedName name="ZeitraumInPlan">LernPLan!A$6=MEDIAN(LernPLan!A$6,LernPLan!$H1,LernPLan!$H1+LernPLan!$J1-1)</definedName>
    <definedName name="ZeitraumInTatsächlich">LernPLan!A$6=MEDIAN(LernPLan!A$6,LernPLan!$L1,LernPLan!$L1+LernPLan!$M1-1)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0" i="1" l="1"/>
  <c r="F11" i="1"/>
  <c r="F12" i="1"/>
  <c r="F13" i="1"/>
  <c r="F14" i="1"/>
  <c r="F15" i="1"/>
  <c r="F16" i="1"/>
  <c r="F17" i="1"/>
  <c r="F18" i="1"/>
  <c r="F19" i="1"/>
  <c r="F20" i="1"/>
  <c r="F21" i="1"/>
  <c r="F22" i="1"/>
  <c r="F23" i="1"/>
  <c r="F24" i="1"/>
  <c r="F25" i="1"/>
  <c r="F26" i="1"/>
  <c r="F9" i="1"/>
  <c r="O4" i="1"/>
  <c r="O6" i="1"/>
  <c r="P6" i="1" s="1"/>
  <c r="Q6" i="1" s="1"/>
  <c r="R6" i="1" s="1"/>
  <c r="S6" i="1" s="1"/>
  <c r="T6" i="1" s="1"/>
  <c r="U6" i="1" s="1"/>
  <c r="V6" i="1" s="1"/>
  <c r="W6" i="1" s="1"/>
  <c r="X6" i="1" s="1"/>
  <c r="Y6" i="1" s="1"/>
  <c r="Z6" i="1" s="1"/>
  <c r="AA6" i="1" s="1"/>
  <c r="AB6" i="1" s="1"/>
  <c r="AC6" i="1" s="1"/>
  <c r="AD6" i="1" s="1"/>
  <c r="AE6" i="1" s="1"/>
  <c r="AF6" i="1" s="1"/>
  <c r="AG6" i="1" s="1"/>
  <c r="AH6" i="1" s="1"/>
  <c r="AI6" i="1" s="1"/>
  <c r="AJ6" i="1" s="1"/>
  <c r="AK6" i="1" s="1"/>
  <c r="AL6" i="1" s="1"/>
  <c r="AM6" i="1" s="1"/>
  <c r="AN6" i="1" s="1"/>
  <c r="AO6" i="1" s="1"/>
  <c r="AP6" i="1" s="1"/>
  <c r="AQ6" i="1" s="1"/>
  <c r="AR6" i="1" s="1"/>
  <c r="AS6" i="1" s="1"/>
  <c r="AT6" i="1" s="1"/>
  <c r="AU6" i="1" s="1"/>
  <c r="AV6" i="1" s="1"/>
  <c r="AW6" i="1" s="1"/>
  <c r="AX6" i="1" s="1"/>
  <c r="AY6" i="1" s="1"/>
  <c r="AZ6" i="1" s="1"/>
  <c r="BA6" i="1" s="1"/>
  <c r="BB6" i="1" s="1"/>
  <c r="BC6" i="1" s="1"/>
  <c r="BD6" i="1" s="1"/>
  <c r="BE6" i="1" s="1"/>
  <c r="BF6" i="1" s="1"/>
  <c r="C2" i="1"/>
</calcChain>
</file>

<file path=xl/sharedStrings.xml><?xml version="1.0" encoding="utf-8"?>
<sst xmlns="http://schemas.openxmlformats.org/spreadsheetml/2006/main" count="105" uniqueCount="68">
  <si>
    <t>Wählen Sie rechts einen Zeitraum zum Hervorheben aus. Es folgt eine Legende, die das Diagramm beschreibt.</t>
  </si>
  <si>
    <t>AKTIVITÄT</t>
  </si>
  <si>
    <t>TATSÄCHLICHER START</t>
  </si>
  <si>
    <t>TATSÄCHLICHE DAUER</t>
  </si>
  <si>
    <t>PROZENT ABGESCHLOSSEN</t>
  </si>
  <si>
    <t>ZEITRÄUME</t>
  </si>
  <si>
    <t>Dauer des Plans</t>
  </si>
  <si>
    <t>Tatsächlicher Start</t>
  </si>
  <si>
    <t>% abgeschlossen</t>
  </si>
  <si>
    <t>Tatsächlich (hinter dem Plan)</t>
  </si>
  <si>
    <t>% abgeschlossen (hinter dem Plan)</t>
  </si>
  <si>
    <t xml:space="preserve">Anmeldung PMI </t>
  </si>
  <si>
    <t>Prüfung</t>
  </si>
  <si>
    <t>LernPlan</t>
  </si>
  <si>
    <t>Alle Angaben in Kalenderwochen</t>
  </si>
  <si>
    <t>Thema</t>
  </si>
  <si>
    <t>Scope</t>
  </si>
  <si>
    <t>Beschaffung</t>
  </si>
  <si>
    <t>Qualität</t>
  </si>
  <si>
    <t>Stammdaten für LernPlan zur PMP-Vorbereitung  myWay</t>
  </si>
  <si>
    <t>Name</t>
  </si>
  <si>
    <t>Start-Kalenderwoche</t>
  </si>
  <si>
    <t>hier nur zweistellig die KW eintragen</t>
  </si>
  <si>
    <t>DAUER in KW</t>
  </si>
  <si>
    <t>Aktuelle Kalenderwoche (KW)</t>
  </si>
  <si>
    <t>Gewichtung</t>
  </si>
  <si>
    <t>Version 2022</t>
  </si>
  <si>
    <t>Fehlzeit/Urlaub</t>
  </si>
  <si>
    <t>Auf dem Weg</t>
  </si>
  <si>
    <t>Einl. LS109</t>
  </si>
  <si>
    <t>Einl. LS102/4</t>
  </si>
  <si>
    <t>Agil</t>
  </si>
  <si>
    <t>V-LS105</t>
  </si>
  <si>
    <t>V-LS103</t>
  </si>
  <si>
    <t>V-LS112</t>
  </si>
  <si>
    <t>Stakeholder</t>
  </si>
  <si>
    <t>Projektidee</t>
  </si>
  <si>
    <t>I-LS106</t>
  </si>
  <si>
    <t>I-LS110</t>
  </si>
  <si>
    <t>I-LS111</t>
  </si>
  <si>
    <t>I-LS114</t>
  </si>
  <si>
    <t>Schätzungen</t>
  </si>
  <si>
    <t>Termine</t>
  </si>
  <si>
    <t>Kosten</t>
  </si>
  <si>
    <t>I-LS115</t>
  </si>
  <si>
    <t>Risiken</t>
  </si>
  <si>
    <t>I-LS116</t>
  </si>
  <si>
    <t>I-LS119</t>
  </si>
  <si>
    <t>P-LS142</t>
  </si>
  <si>
    <t>Selbstverständnis</t>
  </si>
  <si>
    <t>P-LS108</t>
  </si>
  <si>
    <t>Ressourcen</t>
  </si>
  <si>
    <t>P-LS141</t>
  </si>
  <si>
    <t>Kommunikation</t>
  </si>
  <si>
    <t>P-LS107</t>
  </si>
  <si>
    <t>Team</t>
  </si>
  <si>
    <t>O-LS140</t>
  </si>
  <si>
    <t>Rahmen</t>
  </si>
  <si>
    <t>D-LS139</t>
  </si>
  <si>
    <t>Alles zusammen</t>
  </si>
  <si>
    <t>Sattelfestigkeit in %</t>
  </si>
  <si>
    <t>Requirements</t>
  </si>
  <si>
    <t>Diese Gewichtungen sind relative Angaben der Schwierigkeit aus Erfahrungen und den Rückmeldungen der Teilnehmer. Die Angaben können je nach eigener Vorkenntnis stark abweichen und sollten daher angepasst werden.Der relative Ankerwert ist 10. Ankerwert heißt, wenn Kosten 10 sind, und Termine sind 20, ist das also doppelt so viel Aufwand</t>
  </si>
  <si>
    <t>Start des Plans in KW</t>
  </si>
  <si>
    <t>Name in Stammdaten ändern</t>
  </si>
  <si>
    <t>Hinweise</t>
  </si>
  <si>
    <t>Eigene Annahmen</t>
  </si>
  <si>
    <r>
      <t xml:space="preserve">
Dieser LernPlan soll Sie bei der Vorbereitung zum PMP-Examen unterstützen und Ihnen helfen, den Umfang etwas realisitischer einzuschätzen. 
Wie gehen Sie am Besten vor?
</t>
    </r>
    <r>
      <rPr>
        <b/>
        <sz val="12"/>
        <color rgb="FF7030A0"/>
        <rFont val="Corbel"/>
        <family val="2"/>
        <scheme val="major"/>
      </rPr>
      <t>Lila Spalte</t>
    </r>
    <r>
      <rPr>
        <sz val="12"/>
        <color theme="1" tint="0.24994659260841701"/>
        <rFont val="Corbel"/>
        <family val="2"/>
        <scheme val="major"/>
      </rPr>
      <t xml:space="preserve">: Versuchen Sie Ihre Sattelfestigkeit im jeweiligen Themengebiet  zu schätzen. Dabei hilft Ihnen auch das SelfAssessment. Die Gewichtung versucht, das Lernvolumen zu relativieren. 
</t>
    </r>
    <r>
      <rPr>
        <b/>
        <sz val="12"/>
        <color theme="8" tint="-0.249977111117893"/>
        <rFont val="Corbel"/>
        <family val="2"/>
        <scheme val="major"/>
      </rPr>
      <t>Orange Spalte</t>
    </r>
    <r>
      <rPr>
        <sz val="12"/>
        <color theme="1" tint="0.24994659260841701"/>
        <rFont val="Corbel"/>
        <family val="2"/>
        <scheme val="major"/>
      </rPr>
      <t xml:space="preserve">: Die Gewichtung entspricht Erfahrungswerten. Können Sie in den Stammdaten ändern 
</t>
    </r>
    <r>
      <rPr>
        <b/>
        <sz val="12"/>
        <color theme="6" tint="-0.249977111117893"/>
        <rFont val="Corbel"/>
        <family val="2"/>
        <scheme val="major"/>
      </rPr>
      <t>Grüne Spalte:</t>
    </r>
    <r>
      <rPr>
        <sz val="12"/>
        <color theme="1" tint="0.24994659260841701"/>
        <rFont val="Corbel"/>
        <family val="2"/>
        <scheme val="major"/>
      </rPr>
      <t xml:space="preserve"> Das ist die geschätzte dauer für diesen LernSprint in Kalenderwochen. Freie Eingabe, kaein Automatismus, da wir Ihre Arbeitslast, Projektlast und sonstige Einflussfaktoren nicht kennen. Dicker Daumen: Bei einer Gewichtung von 10 und einer Sattelfestigkeit von 50% sollten Sie mal mit einer Woche nebenbruflich planen. Kann viel schneller gehen, das ist nur mal der Anker.
</t>
    </r>
    <r>
      <rPr>
        <b/>
        <sz val="12"/>
        <color theme="4" tint="0.39997558519241921"/>
        <rFont val="Corbel"/>
        <family val="2"/>
        <scheme val="major"/>
      </rPr>
      <t>Blaue Spalte:</t>
    </r>
    <r>
      <rPr>
        <sz val="12"/>
        <color theme="1" tint="0.24994659260841701"/>
        <rFont val="Corbel"/>
        <family val="2"/>
        <scheme val="major"/>
      </rPr>
      <t xml:space="preserve"> Wann (in welcher kalenderwoche) wollen Sie damit beginnen?
</t>
    </r>
    <r>
      <rPr>
        <b/>
        <sz val="12"/>
        <color rgb="FFFFC000"/>
        <rFont val="Corbel"/>
        <family val="2"/>
        <scheme val="major"/>
      </rPr>
      <t>Gelbe Spalte</t>
    </r>
    <r>
      <rPr>
        <sz val="12"/>
        <color theme="1" tint="0.24994659260841701"/>
        <rFont val="Corbel"/>
        <family val="2"/>
        <scheme val="major"/>
      </rPr>
      <t>: Das sind dann die Actuals, also die Ist-Daten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</si>
</sst>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7" formatCode="_(* #,##0_);_(* \(#,##0\);_(* &quot;-&quot;??_);_(@_)"/>
  </numFmts>
  <fonts count="43" x14ac:knownFonts="1">
    <font>
      <sz val="11"/>
      <color theme="1" tint="0.24994659260841701"/>
      <name val="Corbel"/>
      <family val="2"/>
      <scheme val="major"/>
    </font>
    <font>
      <sz val="11"/>
      <color theme="1"/>
      <name val="Calibri"/>
      <family val="2"/>
      <scheme val="minor"/>
    </font>
    <font>
      <sz val="14"/>
      <color theme="1" tint="0.24994659260841701"/>
      <name val="Calibri"/>
      <family val="2"/>
      <scheme val="minor"/>
    </font>
    <font>
      <b/>
      <sz val="13"/>
      <color theme="1" tint="0.24994659260841701"/>
      <name val="Corbel"/>
      <family val="2"/>
      <scheme val="major"/>
    </font>
    <font>
      <b/>
      <sz val="13"/>
      <color theme="7"/>
      <name val="Corbel"/>
      <family val="2"/>
      <scheme val="major"/>
    </font>
    <font>
      <b/>
      <sz val="13"/>
      <color theme="1" tint="0.24994659260841701"/>
      <name val="Calibri"/>
    </font>
    <font>
      <sz val="12"/>
      <color theme="1" tint="0.24994659260841701"/>
      <name val="Calibri"/>
    </font>
    <font>
      <b/>
      <sz val="13"/>
      <color theme="7"/>
      <name val="Calibri"/>
    </font>
    <font>
      <sz val="12"/>
      <color theme="1" tint="0.24994659260841701"/>
      <name val="Calibri"/>
      <family val="2"/>
    </font>
    <font>
      <b/>
      <sz val="42"/>
      <color theme="7"/>
      <name val="Corbel"/>
      <family val="2"/>
      <scheme val="major"/>
    </font>
    <font>
      <b/>
      <sz val="11"/>
      <color theme="1" tint="0.24994659260841701"/>
      <name val="Calibri"/>
      <family val="2"/>
      <scheme val="minor"/>
    </font>
    <font>
      <b/>
      <sz val="11"/>
      <color theme="1" tint="0.34998626667073579"/>
      <name val="Calibri"/>
      <family val="2"/>
      <scheme val="minor"/>
    </font>
    <font>
      <sz val="11"/>
      <color theme="1" tint="0.24994659260841701"/>
      <name val="Corbel"/>
      <family val="2"/>
      <scheme val="major"/>
    </font>
    <font>
      <i/>
      <sz val="11"/>
      <color theme="7"/>
      <name val="Calibri"/>
      <family val="2"/>
      <scheme val="minor"/>
    </font>
    <font>
      <sz val="12"/>
      <color theme="1" tint="0.24994659260841701"/>
      <name val="Corbel"/>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2"/>
      <color theme="1" tint="0.24994659260841701"/>
      <name val="Calibri"/>
      <family val="2"/>
      <scheme val="minor"/>
    </font>
    <font>
      <sz val="8"/>
      <name val="Corbel"/>
      <family val="2"/>
      <scheme val="major"/>
    </font>
    <font>
      <b/>
      <sz val="16"/>
      <color theme="7"/>
      <name val="Corbel"/>
      <family val="2"/>
      <scheme val="major"/>
    </font>
    <font>
      <sz val="16"/>
      <color theme="1" tint="0.24994659260841701"/>
      <name val="Corbel"/>
      <family val="2"/>
      <scheme val="major"/>
    </font>
    <font>
      <i/>
      <sz val="16"/>
      <color theme="7"/>
      <name val="Corbel"/>
      <family val="2"/>
      <scheme val="major"/>
    </font>
    <font>
      <sz val="13"/>
      <color theme="1" tint="0.24994659260841701"/>
      <name val="Calibri"/>
      <family val="2"/>
    </font>
    <font>
      <b/>
      <sz val="18"/>
      <color theme="1" tint="0.24994659260841701"/>
      <name val="Calibri"/>
      <family val="2"/>
      <scheme val="minor"/>
    </font>
    <font>
      <b/>
      <sz val="11"/>
      <color theme="1" tint="0.24994659260841701"/>
      <name val="Corbel"/>
      <family val="2"/>
      <scheme val="major"/>
    </font>
    <font>
      <i/>
      <sz val="10"/>
      <color theme="1" tint="0.24994659260841701"/>
      <name val="Corbel"/>
      <family val="2"/>
      <scheme val="major"/>
    </font>
    <font>
      <b/>
      <sz val="18"/>
      <color theme="6" tint="-0.499984740745262"/>
      <name val="Corbel"/>
      <family val="2"/>
      <scheme val="major"/>
    </font>
    <font>
      <b/>
      <sz val="14"/>
      <color theme="1" tint="0.24994659260841701"/>
      <name val="Corbel"/>
      <family val="2"/>
      <scheme val="major"/>
    </font>
    <font>
      <b/>
      <sz val="13"/>
      <color theme="1" tint="0.24994659260841701"/>
      <name val="Calibri"/>
      <family val="2"/>
    </font>
    <font>
      <b/>
      <sz val="12"/>
      <color rgb="FF7030A0"/>
      <name val="Corbel"/>
      <family val="2"/>
      <scheme val="major"/>
    </font>
    <font>
      <b/>
      <sz val="12"/>
      <color theme="8" tint="-0.249977111117893"/>
      <name val="Corbel"/>
      <family val="2"/>
      <scheme val="major"/>
    </font>
    <font>
      <b/>
      <sz val="12"/>
      <color theme="6" tint="-0.249977111117893"/>
      <name val="Corbel"/>
      <family val="2"/>
      <scheme val="major"/>
    </font>
    <font>
      <b/>
      <sz val="12"/>
      <color theme="4" tint="0.39997558519241921"/>
      <name val="Corbel"/>
      <family val="2"/>
      <scheme val="major"/>
    </font>
    <font>
      <b/>
      <sz val="12"/>
      <color rgb="FFFFC000"/>
      <name val="Corbel"/>
      <family val="2"/>
      <scheme val="major"/>
    </font>
  </fonts>
  <fills count="45">
    <fill>
      <patternFill patternType="none"/>
    </fill>
    <fill>
      <patternFill patternType="gray125"/>
    </fill>
    <fill>
      <patternFill patternType="lightUp">
        <fgColor theme="7"/>
      </patternFill>
    </fill>
    <fill>
      <patternFill patternType="lightUp">
        <fgColor theme="7"/>
        <bgColor theme="7" tint="0.59996337778862885"/>
      </patternFill>
    </fill>
    <fill>
      <patternFill patternType="solid">
        <fgColor theme="7"/>
        <bgColor auto="1"/>
      </patternFill>
    </fill>
    <fill>
      <patternFill patternType="lightUp">
        <fgColor theme="7"/>
        <bgColor theme="9" tint="0.59996337778862885"/>
      </patternFill>
    </fill>
    <fill>
      <patternFill patternType="solid">
        <fgColor theme="9" tint="0.5999633777886288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99"/>
        <bgColor indexed="64"/>
      </patternFill>
    </fill>
  </fills>
  <borders count="46">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ck">
        <color theme="0"/>
      </left>
      <right style="thick">
        <color theme="0"/>
      </right>
      <top style="thick">
        <color theme="0"/>
      </top>
      <bottom style="thick">
        <color theme="0"/>
      </bottom>
      <diagonal/>
    </border>
    <border>
      <left style="thick">
        <color theme="0"/>
      </left>
      <right style="thick">
        <color theme="0"/>
      </right>
      <top style="thin">
        <color theme="0"/>
      </top>
      <bottom style="thick">
        <color theme="0"/>
      </bottom>
      <diagonal/>
    </border>
    <border>
      <left/>
      <right/>
      <top style="thin">
        <color theme="9" tint="-0.24994659260841701"/>
      </top>
      <bottom/>
      <diagonal/>
    </border>
    <border>
      <left style="thick">
        <color theme="0"/>
      </left>
      <right/>
      <top/>
      <bottom/>
      <diagonal/>
    </border>
    <border>
      <left/>
      <right style="thick">
        <color theme="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theme="7"/>
      </bottom>
      <diagonal/>
    </border>
    <border>
      <left/>
      <right style="medium">
        <color indexed="64"/>
      </right>
      <top/>
      <bottom style="thin">
        <color theme="7"/>
      </bottom>
      <diagonal/>
    </border>
  </borders>
  <cellStyleXfs count="59">
    <xf numFmtId="0" fontId="0" fillId="0" borderId="0" applyNumberFormat="0" applyFill="0" applyBorder="0" applyProtection="0">
      <alignment horizontal="center" vertical="center"/>
    </xf>
    <xf numFmtId="0" fontId="9" fillId="0" borderId="0" applyNumberFormat="0" applyFill="0" applyBorder="0" applyAlignment="0" applyProtection="0"/>
    <xf numFmtId="0" fontId="3" fillId="0" borderId="0" applyFill="0" applyBorder="0" applyProtection="0">
      <alignment horizontal="left" wrapText="1"/>
    </xf>
    <xf numFmtId="3" fontId="11" fillId="0" borderId="2" applyFill="0" applyProtection="0">
      <alignment horizontal="center"/>
    </xf>
    <xf numFmtId="0" fontId="11" fillId="0" borderId="0" applyFill="0" applyBorder="0" applyProtection="0">
      <alignment horizontal="center" wrapText="1"/>
    </xf>
    <xf numFmtId="0" fontId="2" fillId="0" borderId="0" applyNumberFormat="0" applyFill="0" applyBorder="0" applyProtection="0">
      <alignment horizontal="left" vertical="center"/>
    </xf>
    <xf numFmtId="9" fontId="4" fillId="0" borderId="0" applyFill="0" applyBorder="0" applyProtection="0">
      <alignment horizontal="center" vertical="center"/>
    </xf>
    <xf numFmtId="0" fontId="10" fillId="6" borderId="1" applyNumberFormat="0" applyProtection="0">
      <alignment horizontal="left" vertical="center"/>
    </xf>
    <xf numFmtId="0" fontId="9" fillId="0" borderId="0" applyNumberFormat="0" applyFill="0" applyBorder="0" applyProtection="0">
      <alignment vertical="center"/>
    </xf>
    <xf numFmtId="0" fontId="11" fillId="0" borderId="0" applyFill="0" applyProtection="0">
      <alignment vertical="center"/>
    </xf>
    <xf numFmtId="0" fontId="11" fillId="0" borderId="0" applyFill="0" applyProtection="0">
      <alignment horizontal="center" vertical="center" wrapText="1"/>
    </xf>
    <xf numFmtId="0" fontId="11" fillId="0" borderId="0" applyFill="0" applyProtection="0">
      <alignment horizontal="left"/>
    </xf>
    <xf numFmtId="0" fontId="13" fillId="0" borderId="0" applyNumberFormat="0" applyFill="0" applyBorder="0" applyProtection="0">
      <alignment vertical="center"/>
    </xf>
    <xf numFmtId="1" fontId="14" fillId="6" borderId="1">
      <alignment horizontal="center" vertical="center"/>
    </xf>
    <xf numFmtId="0" fontId="12" fillId="2" borderId="4" applyNumberFormat="0" applyFont="0" applyAlignment="0">
      <alignment horizontal="center"/>
    </xf>
    <xf numFmtId="0" fontId="12" fillId="3" borderId="3" applyNumberFormat="0" applyFont="0" applyAlignment="0">
      <alignment horizontal="center"/>
    </xf>
    <xf numFmtId="0" fontId="12" fillId="4" borderId="3" applyNumberFormat="0" applyFont="0" applyAlignment="0">
      <alignment horizontal="center"/>
    </xf>
    <xf numFmtId="0" fontId="12" fillId="5" borderId="3" applyNumberFormat="0" applyFont="0" applyAlignment="0">
      <alignment horizontal="center"/>
    </xf>
    <xf numFmtId="0" fontId="12" fillId="7" borderId="3" applyNumberFormat="0" applyFont="0" applyAlignment="0">
      <alignment horizontal="center"/>
    </xf>
    <xf numFmtId="165" fontId="12"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9" fontId="12" fillId="0" borderId="0" applyFont="0" applyFill="0" applyBorder="0" applyAlignment="0" applyProtection="0"/>
    <xf numFmtId="0" fontId="15" fillId="8" borderId="0" applyNumberFormat="0" applyBorder="0" applyAlignment="0" applyProtection="0"/>
    <xf numFmtId="0" fontId="16" fillId="9" borderId="0" applyNumberFormat="0" applyBorder="0" applyAlignment="0" applyProtection="0"/>
    <xf numFmtId="0" fontId="17" fillId="10" borderId="0" applyNumberFormat="0" applyBorder="0" applyAlignment="0" applyProtection="0"/>
    <xf numFmtId="0" fontId="18" fillId="11" borderId="8" applyNumberFormat="0" applyAlignment="0" applyProtection="0"/>
    <xf numFmtId="0" fontId="19" fillId="12" borderId="9" applyNumberFormat="0" applyAlignment="0" applyProtection="0"/>
    <xf numFmtId="0" fontId="20" fillId="12" borderId="8" applyNumberFormat="0" applyAlignment="0" applyProtection="0"/>
    <xf numFmtId="0" fontId="21" fillId="0" borderId="10" applyNumberFormat="0" applyFill="0" applyAlignment="0" applyProtection="0"/>
    <xf numFmtId="0" fontId="22" fillId="13" borderId="11" applyNumberFormat="0" applyAlignment="0" applyProtection="0"/>
    <xf numFmtId="0" fontId="23" fillId="0" borderId="0" applyNumberFormat="0" applyFill="0" applyBorder="0" applyAlignment="0" applyProtection="0"/>
    <xf numFmtId="0" fontId="12" fillId="14" borderId="12" applyNumberFormat="0" applyFont="0" applyAlignment="0" applyProtection="0"/>
    <xf numFmtId="0" fontId="24" fillId="0" borderId="13" applyNumberFormat="0" applyFill="0" applyAlignment="0" applyProtection="0"/>
    <xf numFmtId="0" fontId="2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5"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158">
    <xf numFmtId="0" fontId="0" fillId="0" borderId="0" xfId="0">
      <alignment horizontal="center" vertical="center"/>
    </xf>
    <xf numFmtId="0" fontId="0" fillId="0" borderId="0" xfId="0" applyAlignment="1">
      <alignment horizontal="center"/>
    </xf>
    <xf numFmtId="3" fontId="11" fillId="0" borderId="2" xfId="3">
      <alignment horizontal="center"/>
    </xf>
    <xf numFmtId="0" fontId="11" fillId="0" borderId="0" xfId="4" applyAlignment="1">
      <alignment horizontal="center" wrapText="1"/>
    </xf>
    <xf numFmtId="0" fontId="0" fillId="0" borderId="0" xfId="0" applyAlignment="1">
      <alignment horizontal="center" wrapText="1"/>
    </xf>
    <xf numFmtId="0" fontId="0" fillId="0" borderId="0" xfId="0" applyAlignment="1">
      <alignment vertical="center" wrapText="1"/>
    </xf>
    <xf numFmtId="0" fontId="9" fillId="0" borderId="0" xfId="1" applyAlignment="1">
      <alignment horizontal="center"/>
    </xf>
    <xf numFmtId="0" fontId="9" fillId="0" borderId="0" xfId="8">
      <alignment vertical="center"/>
    </xf>
    <xf numFmtId="1" fontId="14" fillId="6" borderId="1" xfId="13">
      <alignment horizontal="center" vertical="center"/>
    </xf>
    <xf numFmtId="0" fontId="0" fillId="2" borderId="4" xfId="14" applyFont="1" applyAlignment="1">
      <alignment horizontal="center"/>
    </xf>
    <xf numFmtId="0" fontId="0" fillId="3" borderId="3" xfId="15" applyFont="1" applyAlignment="1">
      <alignment horizontal="center"/>
    </xf>
    <xf numFmtId="0" fontId="0" fillId="4" borderId="3" xfId="16" applyFont="1" applyAlignment="1">
      <alignment horizontal="center"/>
    </xf>
    <xf numFmtId="0" fontId="0" fillId="5" borderId="3" xfId="17" applyFont="1" applyAlignment="1">
      <alignment horizontal="center"/>
    </xf>
    <xf numFmtId="0" fontId="0" fillId="7" borderId="3" xfId="18" applyFont="1" applyAlignment="1">
      <alignment horizontal="center"/>
    </xf>
    <xf numFmtId="0" fontId="11" fillId="0" borderId="0" xfId="11">
      <alignment horizontal="left"/>
    </xf>
    <xf numFmtId="0" fontId="5" fillId="0" borderId="0" xfId="2" applyFont="1" applyAlignment="1">
      <alignment horizontal="left" vertical="center" wrapText="1"/>
    </xf>
    <xf numFmtId="0" fontId="6" fillId="0" borderId="0" xfId="0" applyFont="1" applyAlignment="1">
      <alignment horizontal="center" vertical="center"/>
    </xf>
    <xf numFmtId="0" fontId="0" fillId="0" borderId="0" xfId="0" applyNumberFormat="1" applyAlignment="1">
      <alignment horizontal="center"/>
    </xf>
    <xf numFmtId="0" fontId="0" fillId="0" borderId="0" xfId="0" applyAlignment="1">
      <alignment horizontal="center" vertical="center"/>
    </xf>
    <xf numFmtId="0" fontId="11" fillId="0" borderId="0" xfId="9" applyBorder="1">
      <alignment vertical="center"/>
    </xf>
    <xf numFmtId="0" fontId="11" fillId="0" borderId="0" xfId="10" applyBorder="1">
      <alignment horizontal="center" vertical="center" wrapText="1"/>
    </xf>
    <xf numFmtId="0" fontId="28" fillId="0" borderId="0" xfId="1" applyFont="1" applyAlignment="1">
      <alignment horizontal="left" vertical="top"/>
    </xf>
    <xf numFmtId="0" fontId="29" fillId="0" borderId="0" xfId="0" applyFont="1" applyAlignment="1">
      <alignment horizontal="left" vertical="top"/>
    </xf>
    <xf numFmtId="0" fontId="30" fillId="0" borderId="0" xfId="1" applyFont="1" applyAlignment="1">
      <alignment horizontal="left" vertical="top"/>
    </xf>
    <xf numFmtId="0" fontId="31" fillId="0" borderId="0" xfId="2" applyFont="1" applyAlignment="1">
      <alignment horizontal="left" vertical="center" wrapText="1"/>
    </xf>
    <xf numFmtId="49" fontId="9" fillId="0" borderId="0" xfId="8" applyNumberFormat="1" applyAlignment="1">
      <alignment horizontal="center" vertical="center"/>
    </xf>
    <xf numFmtId="49" fontId="11" fillId="0" borderId="0" xfId="9" applyNumberFormat="1" applyBorder="1" applyAlignment="1">
      <alignment horizontal="center" vertical="center"/>
    </xf>
    <xf numFmtId="49" fontId="31" fillId="0" borderId="0" xfId="2" applyNumberFormat="1" applyFont="1" applyAlignment="1">
      <alignment horizontal="center" vertical="center" wrapText="1"/>
    </xf>
    <xf numFmtId="49" fontId="0" fillId="0" borderId="0" xfId="0" applyNumberFormat="1" applyAlignment="1">
      <alignment horizontal="center" vertical="center"/>
    </xf>
    <xf numFmtId="49" fontId="5" fillId="0" borderId="0" xfId="2" applyNumberFormat="1" applyFont="1" applyAlignment="1">
      <alignment horizontal="center" vertical="center" wrapText="1"/>
    </xf>
    <xf numFmtId="49" fontId="11" fillId="0" borderId="0" xfId="9" applyNumberFormat="1" applyAlignment="1">
      <alignment horizontal="center" vertical="center"/>
    </xf>
    <xf numFmtId="49" fontId="11" fillId="0" borderId="2" xfId="9" applyNumberFormat="1" applyBorder="1" applyAlignment="1">
      <alignment horizontal="center" vertical="center"/>
    </xf>
    <xf numFmtId="0" fontId="11" fillId="0" borderId="0" xfId="10">
      <alignment horizontal="center" vertical="center" wrapText="1"/>
    </xf>
    <xf numFmtId="0" fontId="11" fillId="0" borderId="2" xfId="10" applyBorder="1">
      <alignment horizontal="center" vertical="center" wrapText="1"/>
    </xf>
    <xf numFmtId="0" fontId="32" fillId="0" borderId="0" xfId="0" applyFont="1" applyAlignment="1">
      <alignment horizontal="left" vertical="center"/>
    </xf>
    <xf numFmtId="0" fontId="33" fillId="0" borderId="0" xfId="0" applyFont="1">
      <alignment horizontal="center" vertical="center"/>
    </xf>
    <xf numFmtId="0" fontId="34" fillId="0" borderId="0" xfId="0" applyFont="1" applyAlignment="1">
      <alignment horizontal="center" vertical="center" wrapText="1"/>
    </xf>
    <xf numFmtId="165" fontId="31" fillId="0" borderId="0" xfId="19" applyFont="1" applyAlignment="1">
      <alignment horizontal="center" vertical="center" wrapText="1"/>
    </xf>
    <xf numFmtId="0" fontId="0" fillId="39" borderId="14" xfId="0" applyFill="1" applyBorder="1" applyAlignment="1">
      <alignment horizontal="center" vertical="center"/>
    </xf>
    <xf numFmtId="14" fontId="35" fillId="0" borderId="18" xfId="8" applyNumberFormat="1" applyFont="1" applyBorder="1" applyAlignment="1">
      <alignment horizontal="center" vertical="top"/>
    </xf>
    <xf numFmtId="14" fontId="28" fillId="0" borderId="15" xfId="8" applyNumberFormat="1" applyFont="1" applyBorder="1" applyAlignment="1">
      <alignment horizontal="left" vertical="top"/>
    </xf>
    <xf numFmtId="0" fontId="28" fillId="0" borderId="15" xfId="1" applyFont="1" applyBorder="1" applyAlignment="1">
      <alignment horizontal="left" vertical="top"/>
    </xf>
    <xf numFmtId="0" fontId="34" fillId="0" borderId="0" xfId="0" applyFont="1" applyAlignment="1">
      <alignment horizontal="center" vertical="center" wrapText="1"/>
    </xf>
    <xf numFmtId="0" fontId="26" fillId="0" borderId="6" xfId="5" applyFont="1" applyBorder="1">
      <alignment horizontal="left" vertical="center"/>
    </xf>
    <xf numFmtId="0" fontId="26" fillId="0" borderId="0" xfId="5" applyFont="1" applyBorder="1">
      <alignment horizontal="left" vertical="center"/>
    </xf>
    <xf numFmtId="14" fontId="35" fillId="0" borderId="16" xfId="8" applyNumberFormat="1" applyFont="1" applyBorder="1" applyAlignment="1">
      <alignment horizontal="center" vertical="top"/>
    </xf>
    <xf numFmtId="14" fontId="35" fillId="0" borderId="17" xfId="8" applyNumberFormat="1" applyFont="1" applyBorder="1" applyAlignment="1">
      <alignment horizontal="center" vertical="top"/>
    </xf>
    <xf numFmtId="14" fontId="35" fillId="0" borderId="18" xfId="8" applyNumberFormat="1" applyFont="1" applyBorder="1" applyAlignment="1">
      <alignment horizontal="center" vertical="top"/>
    </xf>
    <xf numFmtId="0" fontId="9" fillId="0" borderId="16" xfId="8" applyBorder="1" applyAlignment="1">
      <alignment horizontal="left" vertical="center"/>
    </xf>
    <xf numFmtId="0" fontId="9" fillId="0" borderId="17" xfId="8" applyBorder="1" applyAlignment="1">
      <alignment horizontal="left" vertical="center"/>
    </xf>
    <xf numFmtId="0" fontId="9" fillId="0" borderId="18" xfId="8" applyBorder="1" applyAlignment="1">
      <alignment horizontal="left" vertical="center"/>
    </xf>
    <xf numFmtId="0" fontId="11" fillId="0" borderId="0" xfId="9">
      <alignment vertical="center"/>
    </xf>
    <xf numFmtId="0" fontId="11" fillId="0" borderId="2" xfId="9" applyBorder="1">
      <alignment vertical="center"/>
    </xf>
    <xf numFmtId="0" fontId="13" fillId="0" borderId="0" xfId="12">
      <alignment vertical="center"/>
    </xf>
    <xf numFmtId="0" fontId="26" fillId="0" borderId="7" xfId="5" applyFont="1" applyBorder="1">
      <alignment horizontal="left" vertical="center"/>
    </xf>
    <xf numFmtId="0" fontId="26" fillId="0" borderId="6" xfId="5" applyFont="1" applyBorder="1" applyAlignment="1">
      <alignment horizontal="left" vertical="center"/>
    </xf>
    <xf numFmtId="0" fontId="26" fillId="0" borderId="0" xfId="5" applyFont="1" applyBorder="1" applyAlignment="1">
      <alignment horizontal="left" vertical="center"/>
    </xf>
    <xf numFmtId="0" fontId="26" fillId="0" borderId="7" xfId="5" applyFont="1" applyBorder="1" applyAlignment="1">
      <alignment horizontal="left" vertical="center"/>
    </xf>
    <xf numFmtId="0" fontId="8" fillId="0" borderId="6" xfId="5" applyFont="1" applyBorder="1" applyAlignment="1">
      <alignment horizontal="left" vertical="center"/>
    </xf>
    <xf numFmtId="0" fontId="8" fillId="0" borderId="0" xfId="5" applyFont="1" applyBorder="1" applyAlignment="1">
      <alignment horizontal="left" vertical="center"/>
    </xf>
    <xf numFmtId="0" fontId="8" fillId="0" borderId="7" xfId="5" applyFont="1" applyBorder="1" applyAlignment="1">
      <alignment horizontal="left" vertical="center"/>
    </xf>
    <xf numFmtId="0" fontId="0" fillId="39" borderId="20" xfId="0" applyFill="1" applyBorder="1" applyAlignment="1">
      <alignment horizontal="center" vertical="center"/>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3" xfId="0" applyFont="1" applyBorder="1" applyAlignment="1">
      <alignment horizontal="center" vertical="center" wrapText="1"/>
    </xf>
    <xf numFmtId="0" fontId="5" fillId="0" borderId="24" xfId="2" applyFont="1" applyBorder="1" applyAlignment="1">
      <alignment horizontal="left" vertical="center" wrapText="1"/>
    </xf>
    <xf numFmtId="0" fontId="31" fillId="0" borderId="25" xfId="2" applyFont="1" applyBorder="1" applyAlignment="1">
      <alignment horizontal="left" vertical="center" wrapText="1"/>
    </xf>
    <xf numFmtId="0" fontId="0" fillId="39" borderId="26" xfId="0" applyFill="1" applyBorder="1" applyAlignment="1">
      <alignment horizontal="center" vertical="center"/>
    </xf>
    <xf numFmtId="0" fontId="5" fillId="0" borderId="27" xfId="2" applyFont="1" applyBorder="1" applyAlignment="1">
      <alignment horizontal="left" vertical="center" wrapText="1"/>
    </xf>
    <xf numFmtId="0" fontId="31" fillId="0" borderId="0" xfId="2" applyFont="1" applyBorder="1" applyAlignment="1">
      <alignment horizontal="left" vertical="center" wrapText="1"/>
    </xf>
    <xf numFmtId="0" fontId="5" fillId="0" borderId="28" xfId="2" applyFont="1" applyBorder="1" applyAlignment="1">
      <alignment horizontal="left" vertical="center" wrapText="1"/>
    </xf>
    <xf numFmtId="0" fontId="31" fillId="0" borderId="29" xfId="2" applyFont="1" applyBorder="1" applyAlignment="1">
      <alignment horizontal="left" vertical="center" wrapText="1"/>
    </xf>
    <xf numFmtId="0" fontId="0" fillId="39" borderId="30" xfId="0" applyFill="1" applyBorder="1" applyAlignment="1">
      <alignment horizontal="center" vertical="center"/>
    </xf>
    <xf numFmtId="0" fontId="33" fillId="0" borderId="24" xfId="0" applyFont="1" applyBorder="1" applyAlignment="1">
      <alignment horizontal="right" vertical="center"/>
    </xf>
    <xf numFmtId="0" fontId="33" fillId="0" borderId="25" xfId="0" applyFont="1" applyBorder="1" applyAlignment="1">
      <alignment horizontal="right" vertical="center"/>
    </xf>
    <xf numFmtId="0" fontId="0" fillId="39" borderId="31" xfId="0" applyFill="1" applyBorder="1" applyAlignment="1">
      <alignment horizontal="center" vertical="center"/>
    </xf>
    <xf numFmtId="0" fontId="34" fillId="0" borderId="32" xfId="0" applyFont="1" applyBorder="1" applyAlignment="1">
      <alignment horizontal="center" vertical="center" wrapText="1"/>
    </xf>
    <xf numFmtId="0" fontId="33" fillId="0" borderId="27" xfId="0" applyFont="1" applyBorder="1" applyAlignment="1">
      <alignment horizontal="right" vertical="center"/>
    </xf>
    <xf numFmtId="0" fontId="33" fillId="0" borderId="0" xfId="0" applyFont="1" applyBorder="1" applyAlignment="1">
      <alignment horizontal="right" vertical="center"/>
    </xf>
    <xf numFmtId="0" fontId="34" fillId="0" borderId="33" xfId="0" applyFont="1" applyBorder="1" applyAlignment="1">
      <alignment horizontal="center" vertical="center" wrapText="1"/>
    </xf>
    <xf numFmtId="0" fontId="33" fillId="0" borderId="27" xfId="0" applyFont="1" applyBorder="1">
      <alignment horizontal="center" vertical="center"/>
    </xf>
    <xf numFmtId="0" fontId="33" fillId="0" borderId="0" xfId="0" applyFont="1" applyBorder="1">
      <alignment horizontal="center" vertical="center"/>
    </xf>
    <xf numFmtId="0" fontId="33" fillId="0" borderId="29" xfId="0" applyFont="1" applyBorder="1">
      <alignment horizontal="center" vertical="center"/>
    </xf>
    <xf numFmtId="0" fontId="0" fillId="39" borderId="34" xfId="0" applyFill="1" applyBorder="1" applyAlignment="1">
      <alignment horizontal="center" vertical="center"/>
    </xf>
    <xf numFmtId="0" fontId="34" fillId="0" borderId="35" xfId="0" applyFont="1" applyBorder="1" applyAlignment="1">
      <alignment horizontal="center" vertical="center" wrapText="1"/>
    </xf>
    <xf numFmtId="0" fontId="36" fillId="0" borderId="28" xfId="0" applyFont="1" applyBorder="1" applyAlignment="1">
      <alignment horizontal="left" vertical="center"/>
    </xf>
    <xf numFmtId="167" fontId="31" fillId="0" borderId="0" xfId="19" applyNumberFormat="1" applyFont="1" applyAlignment="1">
      <alignment horizontal="center" vertical="center" wrapText="1"/>
    </xf>
    <xf numFmtId="0" fontId="11" fillId="40" borderId="21" xfId="10" applyFill="1" applyBorder="1">
      <alignment horizontal="center" vertical="center" wrapText="1"/>
    </xf>
    <xf numFmtId="0" fontId="11" fillId="40" borderId="36" xfId="10" applyFill="1" applyBorder="1">
      <alignment horizontal="center" vertical="center" wrapText="1"/>
    </xf>
    <xf numFmtId="0" fontId="11" fillId="40" borderId="22" xfId="10" applyFill="1" applyBorder="1">
      <alignment horizontal="center" vertical="center" wrapText="1"/>
    </xf>
    <xf numFmtId="0" fontId="6" fillId="40" borderId="22" xfId="0" applyFont="1" applyFill="1" applyBorder="1" applyAlignment="1">
      <alignment horizontal="center" vertical="center"/>
    </xf>
    <xf numFmtId="0" fontId="0" fillId="40" borderId="23" xfId="0" applyFill="1" applyBorder="1" applyAlignment="1">
      <alignment horizontal="center"/>
    </xf>
    <xf numFmtId="0" fontId="5" fillId="0" borderId="0" xfId="2" applyFont="1" applyAlignment="1">
      <alignment horizontal="center" vertical="center" wrapText="1"/>
    </xf>
    <xf numFmtId="0" fontId="37" fillId="0" borderId="0" xfId="2" applyFont="1" applyAlignment="1">
      <alignment horizontal="center" vertical="center" wrapText="1"/>
    </xf>
    <xf numFmtId="0" fontId="37" fillId="0" borderId="0" xfId="2" applyFont="1" applyAlignment="1">
      <alignment horizontal="left" vertical="center" wrapText="1"/>
    </xf>
    <xf numFmtId="0" fontId="0" fillId="0" borderId="37" xfId="0" applyBorder="1" applyAlignment="1">
      <alignment horizontal="left" vertical="top" wrapText="1"/>
    </xf>
    <xf numFmtId="0" fontId="0" fillId="0" borderId="38" xfId="0" applyBorder="1" applyAlignment="1">
      <alignment horizontal="left" vertical="top"/>
    </xf>
    <xf numFmtId="0" fontId="0" fillId="0" borderId="39" xfId="0" applyBorder="1" applyAlignment="1">
      <alignment horizontal="left" vertical="top"/>
    </xf>
    <xf numFmtId="0" fontId="0" fillId="0" borderId="19" xfId="0" applyBorder="1" applyAlignment="1">
      <alignment horizontal="left" vertical="top"/>
    </xf>
    <xf numFmtId="0" fontId="0" fillId="0" borderId="0" xfId="0" applyBorder="1" applyAlignment="1">
      <alignment horizontal="left" vertical="top"/>
    </xf>
    <xf numFmtId="0" fontId="0" fillId="0" borderId="40" xfId="0" applyBorder="1" applyAlignment="1">
      <alignment horizontal="left" vertical="top"/>
    </xf>
    <xf numFmtId="0" fontId="0" fillId="0" borderId="41" xfId="0" applyBorder="1" applyAlignment="1">
      <alignment horizontal="left" vertical="top"/>
    </xf>
    <xf numFmtId="0" fontId="0" fillId="0" borderId="42" xfId="0" applyBorder="1" applyAlignment="1">
      <alignment horizontal="left" vertical="top"/>
    </xf>
    <xf numFmtId="0" fontId="0" fillId="0" borderId="43" xfId="0" applyBorder="1" applyAlignment="1">
      <alignment horizontal="left" vertical="top"/>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14" fillId="0" borderId="37" xfId="0" applyFont="1" applyBorder="1" applyAlignment="1">
      <alignment horizontal="left" vertical="top" wrapText="1"/>
    </xf>
    <xf numFmtId="49" fontId="11" fillId="41" borderId="21" xfId="9" applyNumberFormat="1" applyFill="1" applyBorder="1" applyAlignment="1">
      <alignment horizontal="center" vertical="center" wrapText="1"/>
    </xf>
    <xf numFmtId="49" fontId="11" fillId="41" borderId="36" xfId="9" applyNumberFormat="1" applyFill="1" applyBorder="1" applyAlignment="1">
      <alignment horizontal="center" vertical="center" wrapText="1"/>
    </xf>
    <xf numFmtId="49" fontId="11" fillId="41" borderId="22" xfId="9" applyNumberFormat="1" applyFill="1" applyBorder="1" applyAlignment="1">
      <alignment horizontal="center" vertical="center"/>
    </xf>
    <xf numFmtId="49" fontId="31" fillId="41" borderId="22" xfId="2" applyNumberFormat="1" applyFont="1" applyFill="1" applyBorder="1" applyAlignment="1">
      <alignment horizontal="center" vertical="center" wrapText="1"/>
    </xf>
    <xf numFmtId="9" fontId="31" fillId="41" borderId="22" xfId="23" applyFont="1" applyFill="1" applyBorder="1" applyAlignment="1">
      <alignment horizontal="center" vertical="center" wrapText="1"/>
    </xf>
    <xf numFmtId="49" fontId="0" fillId="41" borderId="23" xfId="0" applyNumberFormat="1" applyFill="1" applyBorder="1" applyAlignment="1">
      <alignment horizontal="center" vertical="center"/>
    </xf>
    <xf numFmtId="49" fontId="11" fillId="0" borderId="0" xfId="9" applyNumberFormat="1" applyFill="1" applyBorder="1" applyAlignment="1">
      <alignment horizontal="center" vertical="center" wrapText="1"/>
    </xf>
    <xf numFmtId="49" fontId="11" fillId="0" borderId="2" xfId="9" applyNumberFormat="1" applyFill="1" applyBorder="1" applyAlignment="1">
      <alignment horizontal="center" vertical="center" wrapText="1"/>
    </xf>
    <xf numFmtId="49" fontId="11" fillId="0" borderId="0" xfId="9" applyNumberFormat="1" applyFill="1" applyBorder="1" applyAlignment="1">
      <alignment horizontal="center" vertical="center"/>
    </xf>
    <xf numFmtId="49" fontId="31" fillId="0" borderId="0" xfId="2" applyNumberFormat="1" applyFont="1" applyFill="1" applyBorder="1" applyAlignment="1">
      <alignment horizontal="center" vertical="center" wrapText="1"/>
    </xf>
    <xf numFmtId="9" fontId="31" fillId="0" borderId="0" xfId="23" applyFont="1" applyFill="1" applyBorder="1" applyAlignment="1">
      <alignment horizontal="center" vertical="center" wrapText="1"/>
    </xf>
    <xf numFmtId="49" fontId="0" fillId="0" borderId="0" xfId="0" applyNumberFormat="1" applyFill="1" applyBorder="1" applyAlignment="1">
      <alignment horizontal="center" vertical="center"/>
    </xf>
    <xf numFmtId="0" fontId="9" fillId="0" borderId="0" xfId="8" applyBorder="1" applyAlignment="1">
      <alignment horizontal="left" vertical="center"/>
    </xf>
    <xf numFmtId="0" fontId="28" fillId="0" borderId="0" xfId="1" applyFont="1" applyBorder="1" applyAlignment="1">
      <alignment horizontal="left" vertical="top"/>
    </xf>
    <xf numFmtId="49" fontId="11" fillId="42" borderId="21" xfId="9" applyNumberFormat="1" applyFill="1" applyBorder="1" applyAlignment="1">
      <alignment horizontal="center" vertical="center"/>
    </xf>
    <xf numFmtId="49" fontId="11" fillId="42" borderId="36" xfId="9" applyNumberFormat="1" applyFill="1" applyBorder="1" applyAlignment="1">
      <alignment horizontal="center" vertical="center"/>
    </xf>
    <xf numFmtId="49" fontId="11" fillId="42" borderId="22" xfId="9" applyNumberFormat="1" applyFill="1" applyBorder="1" applyAlignment="1">
      <alignment horizontal="center" vertical="center"/>
    </xf>
    <xf numFmtId="49" fontId="31" fillId="42" borderId="22" xfId="2" applyNumberFormat="1" applyFont="1" applyFill="1" applyBorder="1" applyAlignment="1">
      <alignment horizontal="center" vertical="center" wrapText="1"/>
    </xf>
    <xf numFmtId="167" fontId="31" fillId="42" borderId="22" xfId="19" applyNumberFormat="1" applyFont="1" applyFill="1" applyBorder="1" applyAlignment="1">
      <alignment horizontal="center" vertical="center" wrapText="1"/>
    </xf>
    <xf numFmtId="49" fontId="0" fillId="42" borderId="23" xfId="0" applyNumberFormat="1" applyFill="1" applyBorder="1" applyAlignment="1">
      <alignment horizontal="center" vertical="center"/>
    </xf>
    <xf numFmtId="0" fontId="11" fillId="43" borderId="21" xfId="10" applyFill="1" applyBorder="1">
      <alignment horizontal="center" vertical="center" wrapText="1"/>
    </xf>
    <xf numFmtId="0" fontId="11" fillId="43" borderId="36" xfId="10" applyFill="1" applyBorder="1">
      <alignment horizontal="center" vertical="center" wrapText="1"/>
    </xf>
    <xf numFmtId="0" fontId="11" fillId="43" borderId="22" xfId="10" applyFill="1" applyBorder="1">
      <alignment horizontal="center" vertical="center" wrapText="1"/>
    </xf>
    <xf numFmtId="0" fontId="6" fillId="43" borderId="22" xfId="0" applyFont="1" applyFill="1" applyBorder="1" applyAlignment="1">
      <alignment horizontal="center" vertical="center"/>
    </xf>
    <xf numFmtId="0" fontId="0" fillId="43" borderId="23" xfId="0" applyFill="1" applyBorder="1" applyAlignment="1">
      <alignment horizontal="center"/>
    </xf>
    <xf numFmtId="0" fontId="11" fillId="0" borderId="0" xfId="10" applyFill="1" applyBorder="1">
      <alignment horizontal="center" vertical="center" wrapText="1"/>
    </xf>
    <xf numFmtId="0" fontId="11" fillId="0" borderId="2" xfId="10" applyFill="1" applyBorder="1">
      <alignment horizontal="center" vertical="center" wrapText="1"/>
    </xf>
    <xf numFmtId="0" fontId="6" fillId="0" borderId="0" xfId="0" applyFont="1" applyFill="1" applyBorder="1" applyAlignment="1">
      <alignment horizontal="center" vertical="center"/>
    </xf>
    <xf numFmtId="0" fontId="0" fillId="0" borderId="0" xfId="0" applyFill="1" applyBorder="1" applyAlignment="1">
      <alignment horizontal="center"/>
    </xf>
    <xf numFmtId="0" fontId="11" fillId="44" borderId="2" xfId="10" applyFill="1" applyBorder="1">
      <alignment horizontal="center" vertical="center" wrapText="1"/>
    </xf>
    <xf numFmtId="0" fontId="11" fillId="44" borderId="0" xfId="10" applyFill="1" applyBorder="1">
      <alignment horizontal="center" vertical="center" wrapText="1"/>
    </xf>
    <xf numFmtId="0" fontId="10" fillId="6" borderId="5" xfId="7" applyBorder="1">
      <alignment horizontal="left" vertical="center"/>
    </xf>
    <xf numFmtId="0" fontId="11" fillId="44" borderId="24" xfId="10" applyFill="1" applyBorder="1">
      <alignment horizontal="center" vertical="center" wrapText="1"/>
    </xf>
    <xf numFmtId="0" fontId="11" fillId="44" borderId="25" xfId="10" applyFill="1" applyBorder="1">
      <alignment horizontal="center" vertical="center" wrapText="1"/>
    </xf>
    <xf numFmtId="0" fontId="11" fillId="44" borderId="32" xfId="10" applyFill="1" applyBorder="1">
      <alignment horizontal="center" vertical="center" wrapText="1"/>
    </xf>
    <xf numFmtId="0" fontId="11" fillId="44" borderId="44" xfId="10" applyFill="1" applyBorder="1">
      <alignment horizontal="center" vertical="center" wrapText="1"/>
    </xf>
    <xf numFmtId="0" fontId="11" fillId="44" borderId="45" xfId="10" applyFill="1" applyBorder="1">
      <alignment horizontal="center" vertical="center" wrapText="1"/>
    </xf>
    <xf numFmtId="0" fontId="11" fillId="44" borderId="27" xfId="10" applyFill="1" applyBorder="1">
      <alignment horizontal="center" vertical="center" wrapText="1"/>
    </xf>
    <xf numFmtId="0" fontId="11" fillId="44" borderId="33" xfId="10" applyFill="1" applyBorder="1">
      <alignment horizontal="center" vertical="center" wrapText="1"/>
    </xf>
    <xf numFmtId="0" fontId="6" fillId="44" borderId="27" xfId="0" applyFont="1" applyFill="1" applyBorder="1" applyAlignment="1">
      <alignment horizontal="center" vertical="center"/>
    </xf>
    <xf numFmtId="0" fontId="6" fillId="44" borderId="0" xfId="0" applyFont="1" applyFill="1" applyBorder="1" applyAlignment="1">
      <alignment horizontal="center" vertical="center"/>
    </xf>
    <xf numFmtId="9" fontId="7" fillId="44" borderId="33" xfId="6" applyFont="1" applyFill="1" applyBorder="1">
      <alignment horizontal="center" vertical="center"/>
    </xf>
    <xf numFmtId="0" fontId="0" fillId="44" borderId="28" xfId="0" applyFill="1" applyBorder="1" applyAlignment="1">
      <alignment horizontal="center"/>
    </xf>
    <xf numFmtId="0" fontId="0" fillId="44" borderId="29" xfId="0" applyFill="1" applyBorder="1" applyAlignment="1">
      <alignment horizontal="center"/>
    </xf>
    <xf numFmtId="0" fontId="0" fillId="44" borderId="35" xfId="0" applyNumberFormat="1" applyFill="1" applyBorder="1" applyAlignment="1">
      <alignment horizontal="center"/>
    </xf>
  </cellXfs>
  <cellStyles count="59">
    <cellStyle name="% abgeschlossen" xfId="16" xr:uid="{00000000-0005-0000-0000-000000000000}"/>
    <cellStyle name="20 % - Akzent1" xfId="36" builtinId="30" customBuiltin="1"/>
    <cellStyle name="20 % - Akzent2" xfId="40" builtinId="34" customBuiltin="1"/>
    <cellStyle name="20 % - Akzent3" xfId="44" builtinId="38" customBuiltin="1"/>
    <cellStyle name="20 % - Akzent4" xfId="48" builtinId="42" customBuiltin="1"/>
    <cellStyle name="20 % - Akzent5" xfId="52" builtinId="46" customBuiltin="1"/>
    <cellStyle name="20 % - Akzent6" xfId="56" builtinId="50" customBuiltin="1"/>
    <cellStyle name="40 % - Akzent1" xfId="37" builtinId="31" customBuiltin="1"/>
    <cellStyle name="40 % - Akzent2" xfId="41" builtinId="35" customBuiltin="1"/>
    <cellStyle name="40 % - Akzent3" xfId="45" builtinId="39" customBuiltin="1"/>
    <cellStyle name="40 % - Akzent4" xfId="49" builtinId="43" customBuiltin="1"/>
    <cellStyle name="40 % - Akzent5" xfId="53" builtinId="47" customBuiltin="1"/>
    <cellStyle name="40 % - Akzent6" xfId="57" builtinId="51" customBuiltin="1"/>
    <cellStyle name="60 % - Akzent1" xfId="38" builtinId="32" customBuiltin="1"/>
    <cellStyle name="60 % - Akzent2" xfId="42" builtinId="36" customBuiltin="1"/>
    <cellStyle name="60 % - Akzent3" xfId="46" builtinId="40" customBuiltin="1"/>
    <cellStyle name="60 % - Akzent4" xfId="50" builtinId="44" customBuiltin="1"/>
    <cellStyle name="60 % - Akzent5" xfId="54" builtinId="48" customBuiltin="1"/>
    <cellStyle name="60 % - Akzent6" xfId="58" builtinId="52" customBuiltin="1"/>
    <cellStyle name="Aktivität" xfId="2" xr:uid="{00000000-0005-0000-0000-000002000000}"/>
    <cellStyle name="Akzent1" xfId="35" builtinId="29" customBuiltin="1"/>
    <cellStyle name="Akzent2" xfId="39" builtinId="33" customBuiltin="1"/>
    <cellStyle name="Akzent3" xfId="43" builtinId="37" customBuiltin="1"/>
    <cellStyle name="Akzent4" xfId="47" builtinId="41" customBuiltin="1"/>
    <cellStyle name="Akzent5" xfId="51" builtinId="45" customBuiltin="1"/>
    <cellStyle name="Akzent6" xfId="55" builtinId="49" customBuiltin="1"/>
    <cellStyle name="Ausgabe" xfId="28" builtinId="21" customBuiltin="1"/>
    <cellStyle name="Berechnung" xfId="29" builtinId="22" customBuiltin="1"/>
    <cellStyle name="Bezeichnung" xfId="5" xr:uid="{00000000-0005-0000-0000-00000A000000}"/>
    <cellStyle name="Dezimal [0]" xfId="20" builtinId="6" customBuiltin="1"/>
    <cellStyle name="Eingabe" xfId="27" builtinId="20" customBuiltin="1"/>
    <cellStyle name="Ergebnis" xfId="34" builtinId="25" customBuiltin="1"/>
    <cellStyle name="Erklärender Text" xfId="12" builtinId="53" customBuiltin="1"/>
    <cellStyle name="Gut" xfId="24" builtinId="26" customBuiltin="1"/>
    <cellStyle name="Komma" xfId="19" builtinId="3" customBuiltin="1"/>
    <cellStyle name="Legende &quot;Tatsächlich&quot;" xfId="15" xr:uid="{00000000-0005-0000-0000-000004000000}"/>
    <cellStyle name="Legende zu &quot;% abgeschlossen (hinter dem Plan)&quot;" xfId="18" xr:uid="{00000000-0005-0000-0000-000001000000}"/>
    <cellStyle name="Legende zu &quot;tatsächlich (hinter dem Plan)&quot;" xfId="17" xr:uid="{00000000-0005-0000-0000-000003000000}"/>
    <cellStyle name="Neutral" xfId="26" builtinId="28" customBuiltin="1"/>
    <cellStyle name="Notiz" xfId="33" builtinId="10" customBuiltin="1"/>
    <cellStyle name="Planlegende" xfId="14" xr:uid="{00000000-0005-0000-0000-000010000000}"/>
    <cellStyle name="Projektüberschriften" xfId="4" xr:uid="{00000000-0005-0000-0000-000011000000}"/>
    <cellStyle name="Prozent" xfId="23" builtinId="5" customBuiltin="1"/>
    <cellStyle name="Prozent abgeschlossen" xfId="6" xr:uid="{00000000-0005-0000-0000-00000C000000}"/>
    <cellStyle name="Schlecht" xfId="25" builtinId="27" customBuiltin="1"/>
    <cellStyle name="Standard" xfId="0" builtinId="0" customBuiltin="1"/>
    <cellStyle name="Steuerelement zum Hervorheben von Zeiträumen" xfId="7" xr:uid="{00000000-0005-0000-0000-00000E000000}"/>
    <cellStyle name="Überschrift" xfId="8" builtinId="15" customBuiltin="1"/>
    <cellStyle name="Überschrift 1" xfId="1" builtinId="16" customBuiltin="1"/>
    <cellStyle name="Überschrift 2" xfId="9" builtinId="17" customBuiltin="1"/>
    <cellStyle name="Überschrift 3" xfId="10" builtinId="18" customBuiltin="1"/>
    <cellStyle name="Überschrift 4" xfId="11" builtinId="19" customBuiltin="1"/>
    <cellStyle name="Überschriften für Zeiträume" xfId="3" xr:uid="{00000000-0005-0000-0000-00000D000000}"/>
    <cellStyle name="Verknüpfte Zelle" xfId="30" builtinId="24" customBuiltin="1"/>
    <cellStyle name="Währung" xfId="21" builtinId="4" customBuiltin="1"/>
    <cellStyle name="Währung [0]" xfId="22" builtinId="7" customBuiltin="1"/>
    <cellStyle name="Warnender Text" xfId="32" builtinId="11" customBuiltin="1"/>
    <cellStyle name="Zeitraumwert" xfId="13" xr:uid="{00000000-0005-0000-0000-00000F000000}"/>
    <cellStyle name="Zelle überprüfen" xfId="31" builtinId="23" customBuiltin="1"/>
  </cellStyles>
  <dxfs count="10">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s>
  <tableStyles count="0" defaultTableStyle="TableStyleMedium2" defaultPivotStyle="PivotStyleLight16"/>
  <colors>
    <mruColors>
      <color rgb="FFFF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152">
      <a:dk1>
        <a:sysClr val="windowText" lastClr="000000"/>
      </a:dk1>
      <a:lt1>
        <a:sysClr val="window" lastClr="FFFFFF"/>
      </a:lt1>
      <a:dk2>
        <a:srgbClr val="E6E2DA"/>
      </a:dk2>
      <a:lt2>
        <a:srgbClr val="FFFFFF"/>
      </a:lt2>
      <a:accent1>
        <a:srgbClr val="17618F"/>
      </a:accent1>
      <a:accent2>
        <a:srgbClr val="60A6AC"/>
      </a:accent2>
      <a:accent3>
        <a:srgbClr val="8AB354"/>
      </a:accent3>
      <a:accent4>
        <a:srgbClr val="735773"/>
      </a:accent4>
      <a:accent5>
        <a:srgbClr val="D64F19"/>
      </a:accent5>
      <a:accent6>
        <a:srgbClr val="E9AB51"/>
      </a:accent6>
      <a:hlink>
        <a:srgbClr val="17618F"/>
      </a:hlink>
      <a:folHlink>
        <a:srgbClr val="735773"/>
      </a:folHlink>
    </a:clrScheme>
    <a:fontScheme name="Project Planner Gant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BF38"/>
  <sheetViews>
    <sheetView showGridLines="0" tabSelected="1" zoomScale="73" zoomScaleNormal="73" zoomScaleSheetLayoutView="80" workbookViewId="0">
      <selection activeCell="B8" sqref="B8"/>
    </sheetView>
  </sheetViews>
  <sheetFormatPr baseColWidth="10" defaultColWidth="3.625" defaultRowHeight="30" customHeight="1" x14ac:dyDescent="0.25"/>
  <cols>
    <col min="1" max="1" width="2.625" customWidth="1"/>
    <col min="2" max="2" width="18" customWidth="1"/>
    <col min="3" max="3" width="19" customWidth="1"/>
    <col min="4" max="4" width="15.625" style="28" customWidth="1"/>
    <col min="5" max="5" width="1.375" style="28" customWidth="1"/>
    <col min="6" max="6" width="12.25" style="28" customWidth="1"/>
    <col min="7" max="7" width="1.25" style="28" customWidth="1"/>
    <col min="8" max="8" width="17.75" style="1" customWidth="1"/>
    <col min="9" max="9" width="1.125" style="1" customWidth="1"/>
    <col min="10" max="10" width="17.75" style="1" customWidth="1"/>
    <col min="11" max="11" width="1.25" style="1" customWidth="1"/>
    <col min="12" max="12" width="15.375" style="1" customWidth="1"/>
    <col min="13" max="13" width="12.75" style="1" customWidth="1"/>
    <col min="14" max="14" width="16.375" style="17" customWidth="1"/>
    <col min="15" max="34" width="4.75" style="1" customWidth="1"/>
    <col min="35" max="44" width="4.75" customWidth="1"/>
  </cols>
  <sheetData>
    <row r="1" spans="2:58" ht="60" customHeight="1" thickBot="1" x14ac:dyDescent="0.85">
      <c r="B1" s="48" t="s">
        <v>13</v>
      </c>
      <c r="C1" s="49"/>
      <c r="D1" s="49"/>
      <c r="E1" s="49"/>
      <c r="F1" s="49"/>
      <c r="G1" s="49"/>
      <c r="H1" s="50"/>
      <c r="I1" s="125"/>
      <c r="J1" s="6"/>
      <c r="K1" s="6"/>
      <c r="L1" s="6"/>
      <c r="M1" s="6"/>
      <c r="N1" s="6"/>
    </row>
    <row r="2" spans="2:58" s="22" customFormat="1" ht="29.25" customHeight="1" thickBot="1" x14ac:dyDescent="0.3">
      <c r="B2" s="40">
        <v>44562</v>
      </c>
      <c r="C2" s="45" t="str">
        <f>Stammdaten!C4</f>
        <v>Name in Stammdaten ändern</v>
      </c>
      <c r="D2" s="46"/>
      <c r="E2" s="46"/>
      <c r="F2" s="47"/>
      <c r="G2" s="39"/>
      <c r="H2" s="41" t="s">
        <v>26</v>
      </c>
      <c r="I2" s="126"/>
      <c r="J2" s="23" t="s">
        <v>14</v>
      </c>
      <c r="K2" s="23"/>
      <c r="L2" s="21"/>
      <c r="M2" s="21"/>
      <c r="N2" s="21"/>
    </row>
    <row r="3" spans="2:58" ht="18.75" customHeight="1" thickBot="1" x14ac:dyDescent="0.85">
      <c r="B3" s="7"/>
      <c r="C3" s="7"/>
      <c r="D3" s="25"/>
      <c r="E3" s="25"/>
      <c r="F3" s="25"/>
      <c r="G3" s="25"/>
      <c r="H3" s="6"/>
      <c r="I3" s="6"/>
      <c r="J3" s="6"/>
      <c r="K3" s="6"/>
      <c r="L3" s="6"/>
      <c r="M3" s="6"/>
      <c r="N3" s="6"/>
    </row>
    <row r="4" spans="2:58" ht="21" customHeight="1" thickTop="1" thickBot="1" x14ac:dyDescent="0.3">
      <c r="B4" s="53" t="s">
        <v>0</v>
      </c>
      <c r="C4" s="53"/>
      <c r="D4" s="53"/>
      <c r="E4" s="53"/>
      <c r="F4" s="53"/>
      <c r="G4" s="53"/>
      <c r="H4" s="53"/>
      <c r="I4" s="53"/>
      <c r="J4" s="53"/>
      <c r="K4" s="53"/>
      <c r="L4" s="53"/>
      <c r="M4" s="53"/>
      <c r="N4" s="144" t="s">
        <v>24</v>
      </c>
      <c r="O4" s="8">
        <f ca="1">WEEKNUM(TODAY())</f>
        <v>22</v>
      </c>
      <c r="Q4" s="9"/>
      <c r="R4" s="58" t="s">
        <v>6</v>
      </c>
      <c r="S4" s="59"/>
      <c r="T4" s="59"/>
      <c r="U4" s="59"/>
      <c r="V4" s="10"/>
      <c r="W4" s="58" t="s">
        <v>7</v>
      </c>
      <c r="X4" s="59"/>
      <c r="Y4" s="59"/>
      <c r="Z4" s="59"/>
      <c r="AA4" s="60"/>
      <c r="AB4" s="11"/>
      <c r="AC4" s="43" t="s">
        <v>8</v>
      </c>
      <c r="AD4" s="44"/>
      <c r="AE4" s="44"/>
      <c r="AF4" s="54"/>
      <c r="AG4" s="12"/>
      <c r="AH4" s="55" t="s">
        <v>9</v>
      </c>
      <c r="AI4" s="56"/>
      <c r="AJ4" s="56"/>
      <c r="AK4" s="56"/>
      <c r="AL4" s="56"/>
      <c r="AM4" s="56"/>
      <c r="AN4" s="57"/>
      <c r="AO4" s="13"/>
      <c r="AP4" s="43" t="s">
        <v>10</v>
      </c>
      <c r="AQ4" s="44"/>
      <c r="AR4" s="44"/>
      <c r="AS4" s="44"/>
      <c r="AT4" s="44"/>
      <c r="AU4" s="44"/>
      <c r="AV4" s="44"/>
      <c r="AW4" s="44"/>
      <c r="AX4" s="43"/>
      <c r="AY4" s="44"/>
      <c r="AZ4" s="44"/>
      <c r="BA4" s="44"/>
      <c r="BB4" s="44"/>
      <c r="BC4" s="44"/>
      <c r="BD4" s="44"/>
      <c r="BE4" s="44"/>
    </row>
    <row r="5" spans="2:58" s="5" customFormat="1" ht="39.950000000000003" customHeight="1" thickTop="1" x14ac:dyDescent="0.25">
      <c r="B5" s="51" t="s">
        <v>1</v>
      </c>
      <c r="C5" s="51" t="s">
        <v>15</v>
      </c>
      <c r="D5" s="113" t="s">
        <v>60</v>
      </c>
      <c r="E5" s="119"/>
      <c r="F5" s="127" t="s">
        <v>25</v>
      </c>
      <c r="G5" s="30"/>
      <c r="H5" s="133" t="s">
        <v>63</v>
      </c>
      <c r="I5" s="32"/>
      <c r="J5" s="87" t="s">
        <v>23</v>
      </c>
      <c r="K5" s="138"/>
      <c r="L5" s="145" t="s">
        <v>2</v>
      </c>
      <c r="M5" s="146" t="s">
        <v>3</v>
      </c>
      <c r="N5" s="147" t="s">
        <v>4</v>
      </c>
      <c r="O5" s="14" t="s">
        <v>5</v>
      </c>
      <c r="P5" s="3"/>
      <c r="Q5" s="4"/>
      <c r="R5" s="4"/>
      <c r="S5" s="4"/>
      <c r="T5" s="4"/>
      <c r="U5" s="4"/>
      <c r="V5" s="4"/>
      <c r="W5" s="4"/>
      <c r="X5" s="4"/>
      <c r="Y5" s="4"/>
      <c r="Z5" s="4"/>
      <c r="AA5" s="4"/>
      <c r="AB5" s="4"/>
      <c r="AC5" s="4"/>
      <c r="AD5" s="4"/>
      <c r="AE5" s="4"/>
      <c r="AF5" s="4"/>
      <c r="AG5" s="4"/>
      <c r="AH5" s="4"/>
    </row>
    <row r="6" spans="2:58" ht="15.75" customHeight="1" x14ac:dyDescent="0.25">
      <c r="B6" s="52"/>
      <c r="C6" s="52"/>
      <c r="D6" s="114"/>
      <c r="E6" s="120"/>
      <c r="F6" s="128"/>
      <c r="G6" s="31"/>
      <c r="H6" s="134"/>
      <c r="I6" s="33"/>
      <c r="J6" s="88"/>
      <c r="K6" s="139"/>
      <c r="L6" s="148"/>
      <c r="M6" s="142"/>
      <c r="N6" s="149"/>
      <c r="O6" s="2">
        <f>Stammdaten!C5</f>
        <v>36</v>
      </c>
      <c r="P6" s="2">
        <f>IF(O6&gt;52,1,O6+1)</f>
        <v>37</v>
      </c>
      <c r="Q6" s="2">
        <f t="shared" ref="Q6:BF6" si="0">IF(P6&gt;52,1,P6+1)</f>
        <v>38</v>
      </c>
      <c r="R6" s="2">
        <f t="shared" si="0"/>
        <v>39</v>
      </c>
      <c r="S6" s="2">
        <f t="shared" si="0"/>
        <v>40</v>
      </c>
      <c r="T6" s="2">
        <f t="shared" si="0"/>
        <v>41</v>
      </c>
      <c r="U6" s="2">
        <f t="shared" si="0"/>
        <v>42</v>
      </c>
      <c r="V6" s="2">
        <f t="shared" si="0"/>
        <v>43</v>
      </c>
      <c r="W6" s="2">
        <f t="shared" si="0"/>
        <v>44</v>
      </c>
      <c r="X6" s="2">
        <f t="shared" si="0"/>
        <v>45</v>
      </c>
      <c r="Y6" s="2">
        <f t="shared" si="0"/>
        <v>46</v>
      </c>
      <c r="Z6" s="2">
        <f t="shared" si="0"/>
        <v>47</v>
      </c>
      <c r="AA6" s="2">
        <f t="shared" si="0"/>
        <v>48</v>
      </c>
      <c r="AB6" s="2">
        <f t="shared" si="0"/>
        <v>49</v>
      </c>
      <c r="AC6" s="2">
        <f t="shared" si="0"/>
        <v>50</v>
      </c>
      <c r="AD6" s="2">
        <f t="shared" si="0"/>
        <v>51</v>
      </c>
      <c r="AE6" s="2">
        <f t="shared" si="0"/>
        <v>52</v>
      </c>
      <c r="AF6" s="2">
        <f t="shared" si="0"/>
        <v>53</v>
      </c>
      <c r="AG6" s="2">
        <f t="shared" si="0"/>
        <v>1</v>
      </c>
      <c r="AH6" s="2">
        <f t="shared" si="0"/>
        <v>2</v>
      </c>
      <c r="AI6" s="2">
        <f t="shared" si="0"/>
        <v>3</v>
      </c>
      <c r="AJ6" s="2">
        <f t="shared" si="0"/>
        <v>4</v>
      </c>
      <c r="AK6" s="2">
        <f t="shared" si="0"/>
        <v>5</v>
      </c>
      <c r="AL6" s="2">
        <f t="shared" si="0"/>
        <v>6</v>
      </c>
      <c r="AM6" s="2">
        <f t="shared" si="0"/>
        <v>7</v>
      </c>
      <c r="AN6" s="2">
        <f t="shared" si="0"/>
        <v>8</v>
      </c>
      <c r="AO6" s="2">
        <f t="shared" si="0"/>
        <v>9</v>
      </c>
      <c r="AP6" s="2">
        <f t="shared" si="0"/>
        <v>10</v>
      </c>
      <c r="AQ6" s="2">
        <f t="shared" si="0"/>
        <v>11</v>
      </c>
      <c r="AR6" s="2">
        <f t="shared" si="0"/>
        <v>12</v>
      </c>
      <c r="AS6" s="2">
        <f t="shared" si="0"/>
        <v>13</v>
      </c>
      <c r="AT6" s="2">
        <f t="shared" si="0"/>
        <v>14</v>
      </c>
      <c r="AU6" s="2">
        <f t="shared" si="0"/>
        <v>15</v>
      </c>
      <c r="AV6" s="2">
        <f t="shared" si="0"/>
        <v>16</v>
      </c>
      <c r="AW6" s="2">
        <f t="shared" si="0"/>
        <v>17</v>
      </c>
      <c r="AX6" s="2">
        <f t="shared" si="0"/>
        <v>18</v>
      </c>
      <c r="AY6" s="2">
        <f t="shared" si="0"/>
        <v>19</v>
      </c>
      <c r="AZ6" s="2">
        <f t="shared" si="0"/>
        <v>20</v>
      </c>
      <c r="BA6" s="2">
        <f t="shared" si="0"/>
        <v>21</v>
      </c>
      <c r="BB6" s="2">
        <f t="shared" si="0"/>
        <v>22</v>
      </c>
      <c r="BC6" s="2">
        <f t="shared" si="0"/>
        <v>23</v>
      </c>
      <c r="BD6" s="2">
        <f t="shared" si="0"/>
        <v>24</v>
      </c>
      <c r="BE6" s="2">
        <f t="shared" si="0"/>
        <v>25</v>
      </c>
      <c r="BF6" s="2">
        <f t="shared" si="0"/>
        <v>26</v>
      </c>
    </row>
    <row r="7" spans="2:58" ht="15.75" customHeight="1" x14ac:dyDescent="0.25">
      <c r="B7" s="19"/>
      <c r="C7" s="19"/>
      <c r="D7" s="115"/>
      <c r="E7" s="121"/>
      <c r="F7" s="129"/>
      <c r="G7" s="26"/>
      <c r="H7" s="135"/>
      <c r="I7" s="20"/>
      <c r="J7" s="89"/>
      <c r="K7" s="138"/>
      <c r="L7" s="150"/>
      <c r="M7" s="143"/>
      <c r="N7" s="151"/>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row>
    <row r="8" spans="2:58" ht="30" customHeight="1" x14ac:dyDescent="0.25">
      <c r="B8" s="15" t="s">
        <v>27</v>
      </c>
      <c r="C8" s="24"/>
      <c r="D8" s="116"/>
      <c r="E8" s="122"/>
      <c r="F8" s="130"/>
      <c r="G8" s="27"/>
      <c r="H8" s="136">
        <v>40</v>
      </c>
      <c r="I8" s="16"/>
      <c r="J8" s="90">
        <v>1</v>
      </c>
      <c r="K8" s="140"/>
      <c r="L8" s="152"/>
      <c r="M8" s="153"/>
      <c r="N8" s="154">
        <v>0</v>
      </c>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row>
    <row r="9" spans="2:58" ht="30" customHeight="1" x14ac:dyDescent="0.25">
      <c r="B9" s="15" t="s">
        <v>30</v>
      </c>
      <c r="C9" s="24" t="s">
        <v>28</v>
      </c>
      <c r="D9" s="117">
        <v>1</v>
      </c>
      <c r="E9" s="123"/>
      <c r="F9" s="131">
        <f>Stammdaten!C8</f>
        <v>1</v>
      </c>
      <c r="G9" s="86"/>
      <c r="H9" s="136">
        <v>38</v>
      </c>
      <c r="I9" s="16"/>
      <c r="J9" s="90">
        <v>0.2</v>
      </c>
      <c r="K9" s="140"/>
      <c r="L9" s="152">
        <v>39</v>
      </c>
      <c r="M9" s="153">
        <v>4</v>
      </c>
      <c r="N9" s="154">
        <v>0</v>
      </c>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row>
    <row r="10" spans="2:58" ht="30" customHeight="1" x14ac:dyDescent="0.25">
      <c r="B10" s="15" t="s">
        <v>29</v>
      </c>
      <c r="C10" s="24" t="s">
        <v>31</v>
      </c>
      <c r="D10" s="117">
        <v>0.5</v>
      </c>
      <c r="E10" s="123"/>
      <c r="F10" s="131">
        <f>Stammdaten!C9</f>
        <v>30</v>
      </c>
      <c r="G10" s="86"/>
      <c r="H10" s="136">
        <v>39</v>
      </c>
      <c r="I10" s="16"/>
      <c r="J10" s="90">
        <v>2</v>
      </c>
      <c r="K10" s="140"/>
      <c r="L10" s="152"/>
      <c r="M10" s="153"/>
      <c r="N10" s="154">
        <v>0</v>
      </c>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row>
    <row r="11" spans="2:58" ht="30" customHeight="1" x14ac:dyDescent="0.25">
      <c r="B11" s="15" t="s">
        <v>32</v>
      </c>
      <c r="C11" s="24" t="s">
        <v>35</v>
      </c>
      <c r="D11" s="117">
        <v>0.5</v>
      </c>
      <c r="E11" s="123"/>
      <c r="F11" s="131">
        <f>Stammdaten!C10</f>
        <v>5</v>
      </c>
      <c r="G11" s="86"/>
      <c r="H11" s="136">
        <v>40</v>
      </c>
      <c r="I11" s="16"/>
      <c r="J11" s="90">
        <v>0.5</v>
      </c>
      <c r="K11" s="140"/>
      <c r="L11" s="152"/>
      <c r="M11" s="153"/>
      <c r="N11" s="154">
        <v>0</v>
      </c>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row>
    <row r="12" spans="2:58" ht="30" customHeight="1" x14ac:dyDescent="0.25">
      <c r="B12" s="15" t="s">
        <v>33</v>
      </c>
      <c r="C12" s="24" t="s">
        <v>36</v>
      </c>
      <c r="D12" s="117">
        <v>0.5</v>
      </c>
      <c r="E12" s="123"/>
      <c r="F12" s="131">
        <f>Stammdaten!C11</f>
        <v>10</v>
      </c>
      <c r="G12" s="86"/>
      <c r="H12" s="136">
        <v>41</v>
      </c>
      <c r="I12" s="16"/>
      <c r="J12" s="90">
        <v>0.5</v>
      </c>
      <c r="K12" s="140"/>
      <c r="L12" s="152"/>
      <c r="M12" s="153"/>
      <c r="N12" s="154">
        <v>0</v>
      </c>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row>
    <row r="13" spans="2:58" ht="30" customHeight="1" x14ac:dyDescent="0.25">
      <c r="B13" s="15" t="s">
        <v>34</v>
      </c>
      <c r="C13" s="24" t="s">
        <v>61</v>
      </c>
      <c r="D13" s="117">
        <v>0.5</v>
      </c>
      <c r="E13" s="123"/>
      <c r="F13" s="131">
        <f>Stammdaten!C12</f>
        <v>10</v>
      </c>
      <c r="G13" s="86"/>
      <c r="H13" s="136">
        <v>42</v>
      </c>
      <c r="I13" s="16"/>
      <c r="J13" s="90">
        <v>0.5</v>
      </c>
      <c r="K13" s="140"/>
      <c r="L13" s="152"/>
      <c r="M13" s="153"/>
      <c r="N13" s="154">
        <v>0</v>
      </c>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row>
    <row r="14" spans="2:58" ht="30" customHeight="1" x14ac:dyDescent="0.25">
      <c r="B14" s="15" t="s">
        <v>37</v>
      </c>
      <c r="C14" s="24" t="s">
        <v>16</v>
      </c>
      <c r="D14" s="117">
        <v>0.5</v>
      </c>
      <c r="E14" s="123"/>
      <c r="F14" s="131">
        <f>Stammdaten!C13</f>
        <v>15</v>
      </c>
      <c r="G14" s="86"/>
      <c r="H14" s="136">
        <v>43</v>
      </c>
      <c r="I14" s="16"/>
      <c r="J14" s="90">
        <v>1</v>
      </c>
      <c r="K14" s="140"/>
      <c r="L14" s="152"/>
      <c r="M14" s="153"/>
      <c r="N14" s="154">
        <v>0</v>
      </c>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row>
    <row r="15" spans="2:58" ht="30" customHeight="1" x14ac:dyDescent="0.25">
      <c r="B15" s="15" t="s">
        <v>40</v>
      </c>
      <c r="C15" s="24" t="s">
        <v>41</v>
      </c>
      <c r="D15" s="117">
        <v>0.5</v>
      </c>
      <c r="E15" s="123"/>
      <c r="F15" s="131">
        <f>Stammdaten!C14</f>
        <v>10</v>
      </c>
      <c r="G15" s="86"/>
      <c r="H15" s="136">
        <v>44</v>
      </c>
      <c r="I15" s="16"/>
      <c r="J15" s="90">
        <v>1</v>
      </c>
      <c r="K15" s="140"/>
      <c r="L15" s="152"/>
      <c r="M15" s="153"/>
      <c r="N15" s="154">
        <v>0</v>
      </c>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row>
    <row r="16" spans="2:58" ht="30" customHeight="1" x14ac:dyDescent="0.25">
      <c r="B16" s="15" t="s">
        <v>38</v>
      </c>
      <c r="C16" s="24" t="s">
        <v>42</v>
      </c>
      <c r="D16" s="117">
        <v>0.5</v>
      </c>
      <c r="E16" s="123"/>
      <c r="F16" s="131">
        <f>Stammdaten!C15</f>
        <v>10</v>
      </c>
      <c r="G16" s="86"/>
      <c r="H16" s="136">
        <v>45</v>
      </c>
      <c r="I16" s="16"/>
      <c r="J16" s="90">
        <v>1</v>
      </c>
      <c r="K16" s="140"/>
      <c r="L16" s="152"/>
      <c r="M16" s="153"/>
      <c r="N16" s="154">
        <v>0</v>
      </c>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row>
    <row r="17" spans="2:58" ht="30" customHeight="1" x14ac:dyDescent="0.25">
      <c r="B17" s="15" t="s">
        <v>39</v>
      </c>
      <c r="C17" s="24" t="s">
        <v>43</v>
      </c>
      <c r="D17" s="117">
        <v>0.5</v>
      </c>
      <c r="E17" s="123"/>
      <c r="F17" s="131">
        <f>Stammdaten!C16</f>
        <v>5</v>
      </c>
      <c r="G17" s="86"/>
      <c r="H17" s="136">
        <v>46</v>
      </c>
      <c r="I17" s="16"/>
      <c r="J17" s="90">
        <v>0.5</v>
      </c>
      <c r="K17" s="140"/>
      <c r="L17" s="152"/>
      <c r="M17" s="153"/>
      <c r="N17" s="154">
        <v>0</v>
      </c>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row>
    <row r="18" spans="2:58" ht="30" customHeight="1" x14ac:dyDescent="0.25">
      <c r="B18" s="15" t="s">
        <v>44</v>
      </c>
      <c r="C18" s="24" t="s">
        <v>45</v>
      </c>
      <c r="D18" s="117">
        <v>0.5</v>
      </c>
      <c r="E18" s="123"/>
      <c r="F18" s="131">
        <f>Stammdaten!C17</f>
        <v>20</v>
      </c>
      <c r="G18" s="86"/>
      <c r="H18" s="136">
        <v>47</v>
      </c>
      <c r="I18" s="16"/>
      <c r="J18" s="90">
        <v>2</v>
      </c>
      <c r="K18" s="140"/>
      <c r="L18" s="152"/>
      <c r="M18" s="153"/>
      <c r="N18" s="154">
        <v>0</v>
      </c>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row>
    <row r="19" spans="2:58" ht="30" customHeight="1" x14ac:dyDescent="0.25">
      <c r="B19" s="15" t="s">
        <v>46</v>
      </c>
      <c r="C19" s="24" t="s">
        <v>17</v>
      </c>
      <c r="D19" s="117">
        <v>0.5</v>
      </c>
      <c r="E19" s="123"/>
      <c r="F19" s="131">
        <f>Stammdaten!C18</f>
        <v>5</v>
      </c>
      <c r="G19" s="86"/>
      <c r="H19" s="136">
        <v>48</v>
      </c>
      <c r="I19" s="16"/>
      <c r="J19" s="90">
        <v>0.5</v>
      </c>
      <c r="K19" s="140"/>
      <c r="L19" s="152"/>
      <c r="M19" s="153"/>
      <c r="N19" s="154">
        <v>0</v>
      </c>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row>
    <row r="20" spans="2:58" ht="30" customHeight="1" x14ac:dyDescent="0.25">
      <c r="B20" s="15" t="s">
        <v>47</v>
      </c>
      <c r="C20" s="24" t="s">
        <v>18</v>
      </c>
      <c r="D20" s="117">
        <v>0.5</v>
      </c>
      <c r="E20" s="123"/>
      <c r="F20" s="131">
        <f>Stammdaten!C19</f>
        <v>15</v>
      </c>
      <c r="G20" s="86"/>
      <c r="H20" s="136">
        <v>49</v>
      </c>
      <c r="I20" s="16"/>
      <c r="J20" s="90">
        <v>1</v>
      </c>
      <c r="K20" s="140"/>
      <c r="L20" s="152"/>
      <c r="M20" s="153"/>
      <c r="N20" s="154">
        <v>0</v>
      </c>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row>
    <row r="21" spans="2:58" ht="30" customHeight="1" x14ac:dyDescent="0.25">
      <c r="B21" s="15" t="s">
        <v>48</v>
      </c>
      <c r="C21" s="24" t="s">
        <v>49</v>
      </c>
      <c r="D21" s="117">
        <v>0.5</v>
      </c>
      <c r="E21" s="123"/>
      <c r="F21" s="131">
        <f>Stammdaten!C20</f>
        <v>5</v>
      </c>
      <c r="G21" s="86"/>
      <c r="H21" s="136">
        <v>50</v>
      </c>
      <c r="I21" s="16"/>
      <c r="J21" s="90">
        <v>0.5</v>
      </c>
      <c r="K21" s="140"/>
      <c r="L21" s="152"/>
      <c r="M21" s="153"/>
      <c r="N21" s="154">
        <v>0</v>
      </c>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row>
    <row r="22" spans="2:58" ht="30" customHeight="1" x14ac:dyDescent="0.25">
      <c r="B22" s="15" t="s">
        <v>50</v>
      </c>
      <c r="C22" s="24" t="s">
        <v>51</v>
      </c>
      <c r="D22" s="117">
        <v>0.5</v>
      </c>
      <c r="E22" s="123"/>
      <c r="F22" s="131">
        <f>Stammdaten!C21</f>
        <v>5</v>
      </c>
      <c r="G22" s="86"/>
      <c r="H22" s="136">
        <v>50</v>
      </c>
      <c r="I22" s="16"/>
      <c r="J22" s="90">
        <v>0.5</v>
      </c>
      <c r="K22" s="140"/>
      <c r="L22" s="152"/>
      <c r="M22" s="153"/>
      <c r="N22" s="154">
        <v>0</v>
      </c>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row>
    <row r="23" spans="2:58" ht="30" customHeight="1" x14ac:dyDescent="0.25">
      <c r="B23" s="15" t="s">
        <v>52</v>
      </c>
      <c r="C23" s="24" t="s">
        <v>53</v>
      </c>
      <c r="D23" s="117">
        <v>0.5</v>
      </c>
      <c r="E23" s="123"/>
      <c r="F23" s="131">
        <f>Stammdaten!C22</f>
        <v>10</v>
      </c>
      <c r="G23" s="86"/>
      <c r="H23" s="136">
        <v>52</v>
      </c>
      <c r="I23" s="16"/>
      <c r="J23" s="90">
        <v>1</v>
      </c>
      <c r="K23" s="140"/>
      <c r="L23" s="152"/>
      <c r="M23" s="153"/>
      <c r="N23" s="154">
        <v>0</v>
      </c>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row>
    <row r="24" spans="2:58" ht="30" customHeight="1" x14ac:dyDescent="0.25">
      <c r="B24" s="15" t="s">
        <v>54</v>
      </c>
      <c r="C24" s="24" t="s">
        <v>55</v>
      </c>
      <c r="D24" s="117">
        <v>0.5</v>
      </c>
      <c r="E24" s="123"/>
      <c r="F24" s="131">
        <f>Stammdaten!C23</f>
        <v>20</v>
      </c>
      <c r="G24" s="86"/>
      <c r="H24" s="136">
        <v>53</v>
      </c>
      <c r="I24" s="16"/>
      <c r="J24" s="90">
        <v>2</v>
      </c>
      <c r="K24" s="140"/>
      <c r="L24" s="152"/>
      <c r="M24" s="153"/>
      <c r="N24" s="154">
        <v>0</v>
      </c>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row>
    <row r="25" spans="2:58" ht="30" customHeight="1" x14ac:dyDescent="0.25">
      <c r="B25" s="15" t="s">
        <v>56</v>
      </c>
      <c r="C25" s="24" t="s">
        <v>57</v>
      </c>
      <c r="D25" s="117">
        <v>0.5</v>
      </c>
      <c r="E25" s="123"/>
      <c r="F25" s="131">
        <f>Stammdaten!C24</f>
        <v>20</v>
      </c>
      <c r="G25" s="86"/>
      <c r="H25" s="136">
        <v>54</v>
      </c>
      <c r="I25" s="16"/>
      <c r="J25" s="90">
        <v>1</v>
      </c>
      <c r="K25" s="140"/>
      <c r="L25" s="152"/>
      <c r="M25" s="153"/>
      <c r="N25" s="154">
        <v>0</v>
      </c>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row>
    <row r="26" spans="2:58" ht="30" customHeight="1" x14ac:dyDescent="0.25">
      <c r="B26" s="15" t="s">
        <v>58</v>
      </c>
      <c r="C26" s="24" t="s">
        <v>59</v>
      </c>
      <c r="D26" s="117">
        <v>0.5</v>
      </c>
      <c r="E26" s="123"/>
      <c r="F26" s="131">
        <f>Stammdaten!C25</f>
        <v>10</v>
      </c>
      <c r="G26" s="86"/>
      <c r="H26" s="136">
        <v>2</v>
      </c>
      <c r="I26" s="16"/>
      <c r="J26" s="90">
        <v>1</v>
      </c>
      <c r="K26" s="140"/>
      <c r="L26" s="152"/>
      <c r="M26" s="153"/>
      <c r="N26" s="154">
        <v>0</v>
      </c>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row>
    <row r="27" spans="2:58" ht="30" customHeight="1" x14ac:dyDescent="0.25">
      <c r="B27" s="15" t="s">
        <v>11</v>
      </c>
      <c r="C27" s="24"/>
      <c r="D27" s="116"/>
      <c r="E27" s="122"/>
      <c r="F27" s="130"/>
      <c r="G27" s="27"/>
      <c r="H27" s="136">
        <v>48</v>
      </c>
      <c r="I27" s="16"/>
      <c r="J27" s="90">
        <v>3</v>
      </c>
      <c r="K27" s="140"/>
      <c r="L27" s="152"/>
      <c r="M27" s="153"/>
      <c r="N27" s="154">
        <v>0</v>
      </c>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row>
    <row r="28" spans="2:58" ht="30" customHeight="1" x14ac:dyDescent="0.25">
      <c r="B28" s="15" t="s">
        <v>12</v>
      </c>
      <c r="C28" s="24"/>
      <c r="D28" s="116"/>
      <c r="E28" s="122"/>
      <c r="F28" s="130"/>
      <c r="G28" s="27"/>
      <c r="H28" s="136">
        <v>6</v>
      </c>
      <c r="I28" s="16"/>
      <c r="J28" s="90">
        <v>1</v>
      </c>
      <c r="K28" s="140"/>
      <c r="L28" s="152"/>
      <c r="M28" s="153"/>
      <c r="N28" s="154">
        <v>0</v>
      </c>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row>
    <row r="29" spans="2:58" ht="30" customHeight="1" thickBot="1" x14ac:dyDescent="0.3">
      <c r="D29" s="118"/>
      <c r="E29" s="124"/>
      <c r="F29" s="132"/>
      <c r="H29" s="137"/>
      <c r="J29" s="91"/>
      <c r="K29" s="141"/>
      <c r="L29" s="155"/>
      <c r="M29" s="156"/>
      <c r="N29" s="157"/>
    </row>
    <row r="30" spans="2:58" ht="30" customHeight="1" x14ac:dyDescent="0.25">
      <c r="B30" s="94" t="s">
        <v>66</v>
      </c>
      <c r="C30" s="15"/>
      <c r="D30" s="29"/>
      <c r="E30" s="29"/>
      <c r="F30" s="29"/>
      <c r="G30" s="29"/>
      <c r="O30" s="93" t="s">
        <v>65</v>
      </c>
      <c r="P30" s="92"/>
      <c r="Q30" s="92"/>
      <c r="R30" s="29"/>
      <c r="W30" s="17"/>
    </row>
    <row r="31" spans="2:58" ht="49.5" customHeight="1" x14ac:dyDescent="0.25">
      <c r="B31" s="95"/>
      <c r="C31" s="96"/>
      <c r="D31" s="96"/>
      <c r="E31" s="96"/>
      <c r="F31" s="96"/>
      <c r="G31" s="96"/>
      <c r="H31" s="96"/>
      <c r="I31" s="96"/>
      <c r="J31" s="96"/>
      <c r="K31" s="96"/>
      <c r="L31" s="96"/>
      <c r="M31" s="96"/>
      <c r="N31" s="97"/>
      <c r="O31" s="112" t="s">
        <v>67</v>
      </c>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5"/>
    </row>
    <row r="32" spans="2:58" ht="49.5" customHeight="1" x14ac:dyDescent="0.25">
      <c r="B32" s="98"/>
      <c r="C32" s="99"/>
      <c r="D32" s="99"/>
      <c r="E32" s="99"/>
      <c r="F32" s="99"/>
      <c r="G32" s="99"/>
      <c r="H32" s="99"/>
      <c r="I32" s="99"/>
      <c r="J32" s="99"/>
      <c r="K32" s="99"/>
      <c r="L32" s="99"/>
      <c r="M32" s="99"/>
      <c r="N32" s="100"/>
      <c r="O32" s="106"/>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8"/>
    </row>
    <row r="33" spans="2:43" ht="49.5" customHeight="1" x14ac:dyDescent="0.25">
      <c r="B33" s="98"/>
      <c r="C33" s="99"/>
      <c r="D33" s="99"/>
      <c r="E33" s="99"/>
      <c r="F33" s="99"/>
      <c r="G33" s="99"/>
      <c r="H33" s="99"/>
      <c r="I33" s="99"/>
      <c r="J33" s="99"/>
      <c r="K33" s="99"/>
      <c r="L33" s="99"/>
      <c r="M33" s="99"/>
      <c r="N33" s="100"/>
      <c r="O33" s="106"/>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8"/>
    </row>
    <row r="34" spans="2:43" ht="49.5" customHeight="1" x14ac:dyDescent="0.25">
      <c r="B34" s="98"/>
      <c r="C34" s="99"/>
      <c r="D34" s="99"/>
      <c r="E34" s="99"/>
      <c r="F34" s="99"/>
      <c r="G34" s="99"/>
      <c r="H34" s="99"/>
      <c r="I34" s="99"/>
      <c r="J34" s="99"/>
      <c r="K34" s="99"/>
      <c r="L34" s="99"/>
      <c r="M34" s="99"/>
      <c r="N34" s="100"/>
      <c r="O34" s="106"/>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8"/>
    </row>
    <row r="35" spans="2:43" ht="49.5" customHeight="1" x14ac:dyDescent="0.25">
      <c r="B35" s="98"/>
      <c r="C35" s="99"/>
      <c r="D35" s="99"/>
      <c r="E35" s="99"/>
      <c r="F35" s="99"/>
      <c r="G35" s="99"/>
      <c r="H35" s="99"/>
      <c r="I35" s="99"/>
      <c r="J35" s="99"/>
      <c r="K35" s="99"/>
      <c r="L35" s="99"/>
      <c r="M35" s="99"/>
      <c r="N35" s="100"/>
      <c r="O35" s="106"/>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8"/>
    </row>
    <row r="36" spans="2:43" ht="49.5" customHeight="1" x14ac:dyDescent="0.25">
      <c r="B36" s="98"/>
      <c r="C36" s="99"/>
      <c r="D36" s="99"/>
      <c r="E36" s="99"/>
      <c r="F36" s="99"/>
      <c r="G36" s="99"/>
      <c r="H36" s="99"/>
      <c r="I36" s="99"/>
      <c r="J36" s="99"/>
      <c r="K36" s="99"/>
      <c r="L36" s="99"/>
      <c r="M36" s="99"/>
      <c r="N36" s="100"/>
      <c r="O36" s="106"/>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8"/>
    </row>
    <row r="37" spans="2:43" ht="49.5" customHeight="1" x14ac:dyDescent="0.25">
      <c r="B37" s="98"/>
      <c r="C37" s="99"/>
      <c r="D37" s="99"/>
      <c r="E37" s="99"/>
      <c r="F37" s="99"/>
      <c r="G37" s="99"/>
      <c r="H37" s="99"/>
      <c r="I37" s="99"/>
      <c r="J37" s="99"/>
      <c r="K37" s="99"/>
      <c r="L37" s="99"/>
      <c r="M37" s="99"/>
      <c r="N37" s="100"/>
      <c r="O37" s="106"/>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8"/>
    </row>
    <row r="38" spans="2:43" ht="49.5" customHeight="1" x14ac:dyDescent="0.25">
      <c r="B38" s="101"/>
      <c r="C38" s="102"/>
      <c r="D38" s="102"/>
      <c r="E38" s="102"/>
      <c r="F38" s="102"/>
      <c r="G38" s="102"/>
      <c r="H38" s="102"/>
      <c r="I38" s="102"/>
      <c r="J38" s="102"/>
      <c r="K38" s="102"/>
      <c r="L38" s="102"/>
      <c r="M38" s="102"/>
      <c r="N38" s="103"/>
      <c r="O38" s="109"/>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1"/>
    </row>
  </sheetData>
  <mergeCells count="21">
    <mergeCell ref="AH4:AN4"/>
    <mergeCell ref="R4:U4"/>
    <mergeCell ref="W4:AA4"/>
    <mergeCell ref="O31:AQ38"/>
    <mergeCell ref="O30:Q30"/>
    <mergeCell ref="AX4:BE4"/>
    <mergeCell ref="F5:F6"/>
    <mergeCell ref="C2:F2"/>
    <mergeCell ref="B1:H1"/>
    <mergeCell ref="B31:N38"/>
    <mergeCell ref="C5:C6"/>
    <mergeCell ref="D5:D6"/>
    <mergeCell ref="AP4:AW4"/>
    <mergeCell ref="B4:M4"/>
    <mergeCell ref="B5:B6"/>
    <mergeCell ref="H5:H6"/>
    <mergeCell ref="J5:J6"/>
    <mergeCell ref="L5:L6"/>
    <mergeCell ref="M5:M6"/>
    <mergeCell ref="N5:N6"/>
    <mergeCell ref="AC4:AF4"/>
  </mergeCells>
  <phoneticPr fontId="27" type="noConversion"/>
  <conditionalFormatting sqref="O8:BF28">
    <cfRule type="expression" dxfId="9" priority="1">
      <formula>ProzentAbgeschlossen</formula>
    </cfRule>
    <cfRule type="expression" dxfId="8" priority="3">
      <formula>ProzentAbgeschlossenHinter</formula>
    </cfRule>
    <cfRule type="expression" dxfId="7" priority="4">
      <formula>Tatsächlich</formula>
    </cfRule>
    <cfRule type="expression" dxfId="6" priority="5">
      <formula>TatsächlichHinter</formula>
    </cfRule>
    <cfRule type="expression" dxfId="5" priority="6">
      <formula>Plan</formula>
    </cfRule>
    <cfRule type="expression" dxfId="4" priority="7">
      <formula>O$6=Zeitraum_ausgewählt</formula>
    </cfRule>
    <cfRule type="expression" dxfId="3" priority="11">
      <formula>MOD(COLUMN(),2)</formula>
    </cfRule>
    <cfRule type="expression" dxfId="2" priority="12">
      <formula>MOD(COLUMN(),2)=0</formula>
    </cfRule>
  </conditionalFormatting>
  <conditionalFormatting sqref="B29:BF29">
    <cfRule type="expression" dxfId="1" priority="2">
      <formula>TRUE</formula>
    </cfRule>
  </conditionalFormatting>
  <conditionalFormatting sqref="O6:BF7">
    <cfRule type="expression" dxfId="0" priority="8">
      <formula>O$6=Zeitraum_ausgewählt</formula>
    </cfRule>
  </conditionalFormatting>
  <dataValidations xWindow="593" yWindow="329" count="19">
    <dataValidation allowBlank="1" showInputMessage="1" showErrorMessage="1" prompt="Projektplaner verwendet Zeiträume für Intervalle. „Start=1“ ist Zeitraum 1 und „Dauer=5“ bedeutet, dass das Projekt von Start bis Ende 5 „Zeiträume“ dauert. Geben Sie ab Zelle B5 Daten ein, um das Diagramm zu aktualisieren." sqref="A3" xr:uid="{00000000-0002-0000-0000-000000000000}"/>
    <dataValidation errorStyle="warning" showInputMessage="1" showErrorMessage="1" error="Geben Sie einen Wert von 1 bis 60 ein, oder wählen Sie in der Liste einen Zeitraum aus – drücken Sie ABBRECHEN, ALT+NACH-UNTEN und dann die EINGABETASTE, um einen Wert auszuwählen" prompt="Die aktuelle Kalenderwoche ermittelt sich aus dem heutigen Datum Ihres Rechners" sqref="O4" xr:uid="{00000000-0002-0000-0000-000001000000}"/>
    <dataValidation allowBlank="1" showInputMessage="1" showErrorMessage="1" prompt="Diese Legendenzelle gibt die Dauer des Plans an" sqref="Q4" xr:uid="{00000000-0002-0000-0000-000002000000}"/>
    <dataValidation allowBlank="1" showInputMessage="1" showErrorMessage="1" prompt="Diese Legendenzelle gibt die tatsächliche Dauer an" sqref="V4" xr:uid="{00000000-0002-0000-0000-000003000000}"/>
    <dataValidation allowBlank="1" showInputMessage="1" showErrorMessage="1" prompt="Diese Legendenzelle gibt den Prozentsatz der Fertigstellung des Projekts an" sqref="AB4" xr:uid="{00000000-0002-0000-0000-000004000000}"/>
    <dataValidation allowBlank="1" showInputMessage="1" showErrorMessage="1" prompt="Diese Legendenzelle gibt die tatsächliche Dauer über den Plan hinaus an" sqref="AG4" xr:uid="{00000000-0002-0000-0000-000005000000}"/>
    <dataValidation allowBlank="1" showInputMessage="1" showErrorMessage="1" prompt="Diese Legendenzelle gibt den Prozentsatz der Fertigstellung des Projekts über den Plan hinaus an" sqref="AO4" xr:uid="{00000000-0002-0000-0000-000006000000}"/>
    <dataValidation allowBlank="1" showInputMessage="1" showErrorMessage="1" prompt="Die Zeiträume sind Kalenderwochen für das ca. nächste halbe Jahr, Start mit Stammdateneintrag" sqref="O5" xr:uid="{00000000-0002-0000-0000-000007000000}"/>
    <dataValidation allowBlank="1" showInputMessage="1" showErrorMessage="1" prompt="Geben Sie die geschätzte Dauer für diesen LernSprint ein und berücksichtigen Sie hierbei Ihre Sattelfestigkeit und die Gewichtung. " sqref="J5:K6" xr:uid="{00000000-0002-0000-0000-00000A000000}"/>
    <dataValidation allowBlank="1" showInputMessage="1" showErrorMessage="1" prompt="Geben Sie den Prozentsatz der Fertigstellung des LernSprints ein" sqref="N5:N6" xr:uid="{AC044493-B157-4A0C-98B0-F57BE7663230}"/>
    <dataValidation allowBlank="1" showInputMessage="1" showErrorMessage="1" prompt="Das sind grob die LernSprints sowie eine Zeile für Fehlzeit_x000a_" sqref="B5:B6" xr:uid="{3357B9A1-B338-464D-A4A3-7A54AD4B8643}"/>
    <dataValidation allowBlank="1" showInputMessage="1" showErrorMessage="1" prompt="Text kommt aus den Stammdaten_x000a_" sqref="C5:C6" xr:uid="{6373BEA6-C3E2-42F0-A286-C215719AE70B}"/>
    <dataValidation allowBlank="1" showInputMessage="1" showErrorMessage="1" prompt="Sattelfestigkeit ist Ihre Bewertung aus dem Selfassessment_x000a_" sqref="D5:E6" xr:uid="{31D5AB15-9B6A-4473-A048-F61DC9736404}"/>
    <dataValidation allowBlank="1" showInputMessage="1" showErrorMessage="1" prompt="Gewichtung ist die relative Schwere (siehe Stammdaten)_x000a_" sqref="F5:G6" xr:uid="{78F1AD06-7E30-44EE-83F6-C9BA23E6E798}"/>
    <dataValidation allowBlank="1" showInputMessage="1" showErrorMessage="1" prompt="Geben Sie die Start-&gt;KW ein" sqref="H5:I6" xr:uid="{2824BEB1-3E88-48D6-A80C-9301FC84DDAE}"/>
    <dataValidation allowBlank="1" showInputMessage="1" showErrorMessage="1" prompt="Geben Sie den tatsächlichen Startpunkt ein" sqref="L5:L6" xr:uid="{00780C4C-2922-4EFB-8DA8-43655A31B4E0}"/>
    <dataValidation allowBlank="1" showInputMessage="1" showErrorMessage="1" prompt="Geben Sie die tatsächliche Dauer in KW ein_x000a_" sqref="M5:M6" xr:uid="{64D6A4CD-F983-4AE0-8665-42A87B6EF54B}"/>
    <dataValidation allowBlank="1" showInputMessage="1" showErrorMessage="1" prompt="Name kommt aus den Stammdaten" sqref="C2" xr:uid="{D6E5FEC9-BFCF-42E3-A826-115FDF428D5A}"/>
    <dataValidation allowBlank="1" showInputMessage="1" showErrorMessage="1" promptTitle="Ihr persönlicher LernPLan" prompt="Das ist Ihr LernPlan - der wie jeder andere Plan natürlich geändert werden kann. Aber ersteinmal sollten Sie wissen, wie Sie in etwas das PMP-Thema angehen werden und ob Ihre terminlichen Vorstellungen so hinkommen, wie Sie sich das gedacht haben..." sqref="A1:B1" xr:uid="{37E7CF2E-D830-481C-9B8E-424D81AC7632}"/>
  </dataValidations>
  <printOptions horizontalCentered="1"/>
  <pageMargins left="0.45" right="0.45" top="0.5" bottom="0.5" header="0.3" footer="0.3"/>
  <pageSetup paperSize="9" scale="38" fitToHeight="0" orientation="landscape" r:id="rId1"/>
  <headerFooter differentFirst="1">
    <oddFooter>Page &amp;P of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9186E-D06F-4C66-BDFA-495D490CF703}">
  <sheetPr>
    <tabColor theme="6" tint="-0.499984740745262"/>
  </sheetPr>
  <dimension ref="A2:K25"/>
  <sheetViews>
    <sheetView workbookViewId="0">
      <selection activeCell="D30" sqref="D30"/>
    </sheetView>
  </sheetViews>
  <sheetFormatPr baseColWidth="10" defaultRowHeight="15" x14ac:dyDescent="0.25"/>
  <cols>
    <col min="1" max="2" width="18.875" style="35" customWidth="1"/>
    <col min="3" max="3" width="26.625" style="18" customWidth="1"/>
    <col min="4" max="4" width="48.25" style="36" customWidth="1"/>
  </cols>
  <sheetData>
    <row r="2" spans="1:11" ht="23.25" x14ac:dyDescent="0.25">
      <c r="A2" s="34" t="s">
        <v>19</v>
      </c>
      <c r="B2" s="34"/>
    </row>
    <row r="3" spans="1:11" ht="15.75" thickBot="1" x14ac:dyDescent="0.3"/>
    <row r="4" spans="1:11" x14ac:dyDescent="0.25">
      <c r="A4" s="73" t="s">
        <v>20</v>
      </c>
      <c r="B4" s="74"/>
      <c r="C4" s="75" t="s">
        <v>64</v>
      </c>
      <c r="D4" s="76"/>
    </row>
    <row r="5" spans="1:11" x14ac:dyDescent="0.25">
      <c r="A5" s="77" t="s">
        <v>21</v>
      </c>
      <c r="B5" s="78"/>
      <c r="C5" s="38">
        <v>36</v>
      </c>
      <c r="D5" s="79" t="s">
        <v>22</v>
      </c>
    </row>
    <row r="6" spans="1:11" x14ac:dyDescent="0.25">
      <c r="A6" s="80"/>
      <c r="B6" s="81"/>
      <c r="C6" s="38"/>
      <c r="D6" s="79"/>
    </row>
    <row r="7" spans="1:11" ht="19.5" thickBot="1" x14ac:dyDescent="0.3">
      <c r="A7" s="85" t="s">
        <v>25</v>
      </c>
      <c r="B7" s="82"/>
      <c r="C7" s="83"/>
      <c r="D7" s="84"/>
    </row>
    <row r="8" spans="1:11" ht="17.25" x14ac:dyDescent="0.25">
      <c r="A8" s="65" t="s">
        <v>30</v>
      </c>
      <c r="B8" s="66" t="s">
        <v>28</v>
      </c>
      <c r="C8" s="67">
        <v>1</v>
      </c>
      <c r="D8" s="62" t="s">
        <v>62</v>
      </c>
      <c r="E8" s="37"/>
    </row>
    <row r="9" spans="1:11" ht="17.25" x14ac:dyDescent="0.25">
      <c r="A9" s="68" t="s">
        <v>29</v>
      </c>
      <c r="B9" s="69" t="s">
        <v>31</v>
      </c>
      <c r="C9" s="61">
        <v>30</v>
      </c>
      <c r="D9" s="63"/>
      <c r="E9" s="37"/>
    </row>
    <row r="10" spans="1:11" ht="17.25" x14ac:dyDescent="0.25">
      <c r="A10" s="68" t="s">
        <v>32</v>
      </c>
      <c r="B10" s="69" t="s">
        <v>35</v>
      </c>
      <c r="C10" s="61">
        <v>5</v>
      </c>
      <c r="D10" s="63"/>
      <c r="E10" s="37"/>
    </row>
    <row r="11" spans="1:11" ht="17.25" x14ac:dyDescent="0.25">
      <c r="A11" s="68" t="s">
        <v>33</v>
      </c>
      <c r="B11" s="69" t="s">
        <v>36</v>
      </c>
      <c r="C11" s="61">
        <v>10</v>
      </c>
      <c r="D11" s="63"/>
      <c r="E11" s="37"/>
    </row>
    <row r="12" spans="1:11" ht="17.25" x14ac:dyDescent="0.25">
      <c r="A12" s="68" t="s">
        <v>34</v>
      </c>
      <c r="B12" s="69" t="s">
        <v>61</v>
      </c>
      <c r="C12" s="61">
        <v>10</v>
      </c>
      <c r="D12" s="63"/>
      <c r="E12" s="37"/>
    </row>
    <row r="13" spans="1:11" ht="17.25" x14ac:dyDescent="0.25">
      <c r="A13" s="68" t="s">
        <v>37</v>
      </c>
      <c r="B13" s="69" t="s">
        <v>16</v>
      </c>
      <c r="C13" s="61">
        <v>15</v>
      </c>
      <c r="D13" s="63"/>
      <c r="E13" s="37"/>
    </row>
    <row r="14" spans="1:11" ht="17.25" customHeight="1" x14ac:dyDescent="0.25">
      <c r="A14" s="68" t="s">
        <v>40</v>
      </c>
      <c r="B14" s="69" t="s">
        <v>41</v>
      </c>
      <c r="C14" s="61">
        <v>10</v>
      </c>
      <c r="D14" s="63"/>
      <c r="E14" s="37"/>
      <c r="K14" s="42"/>
    </row>
    <row r="15" spans="1:11" ht="17.25" x14ac:dyDescent="0.25">
      <c r="A15" s="68" t="s">
        <v>38</v>
      </c>
      <c r="B15" s="69" t="s">
        <v>42</v>
      </c>
      <c r="C15" s="61">
        <v>10</v>
      </c>
      <c r="D15" s="63"/>
      <c r="E15" s="37"/>
      <c r="K15" s="42"/>
    </row>
    <row r="16" spans="1:11" ht="17.25" x14ac:dyDescent="0.25">
      <c r="A16" s="68" t="s">
        <v>39</v>
      </c>
      <c r="B16" s="69" t="s">
        <v>43</v>
      </c>
      <c r="C16" s="61">
        <v>5</v>
      </c>
      <c r="D16" s="63"/>
      <c r="E16" s="37"/>
      <c r="K16" s="42"/>
    </row>
    <row r="17" spans="1:11" ht="17.25" x14ac:dyDescent="0.25">
      <c r="A17" s="68" t="s">
        <v>44</v>
      </c>
      <c r="B17" s="69" t="s">
        <v>45</v>
      </c>
      <c r="C17" s="61">
        <v>20</v>
      </c>
      <c r="D17" s="63"/>
      <c r="E17" s="37"/>
      <c r="K17" s="42"/>
    </row>
    <row r="18" spans="1:11" ht="17.25" x14ac:dyDescent="0.25">
      <c r="A18" s="68" t="s">
        <v>46</v>
      </c>
      <c r="B18" s="69" t="s">
        <v>17</v>
      </c>
      <c r="C18" s="61">
        <v>5</v>
      </c>
      <c r="D18" s="63"/>
      <c r="E18" s="37"/>
      <c r="K18" s="42"/>
    </row>
    <row r="19" spans="1:11" ht="17.25" x14ac:dyDescent="0.25">
      <c r="A19" s="68" t="s">
        <v>47</v>
      </c>
      <c r="B19" s="69" t="s">
        <v>18</v>
      </c>
      <c r="C19" s="61">
        <v>15</v>
      </c>
      <c r="D19" s="63"/>
      <c r="E19" s="37"/>
      <c r="K19" s="42"/>
    </row>
    <row r="20" spans="1:11" ht="17.25" x14ac:dyDescent="0.25">
      <c r="A20" s="68" t="s">
        <v>48</v>
      </c>
      <c r="B20" s="69" t="s">
        <v>49</v>
      </c>
      <c r="C20" s="61">
        <v>5</v>
      </c>
      <c r="D20" s="63"/>
      <c r="E20" s="37"/>
      <c r="K20" s="42"/>
    </row>
    <row r="21" spans="1:11" ht="17.25" x14ac:dyDescent="0.25">
      <c r="A21" s="68" t="s">
        <v>50</v>
      </c>
      <c r="B21" s="69" t="s">
        <v>51</v>
      </c>
      <c r="C21" s="61">
        <v>5</v>
      </c>
      <c r="D21" s="63"/>
      <c r="E21" s="37"/>
      <c r="K21" s="42"/>
    </row>
    <row r="22" spans="1:11" ht="17.25" x14ac:dyDescent="0.25">
      <c r="A22" s="68" t="s">
        <v>52</v>
      </c>
      <c r="B22" s="69" t="s">
        <v>53</v>
      </c>
      <c r="C22" s="61">
        <v>10</v>
      </c>
      <c r="D22" s="63"/>
      <c r="E22" s="37"/>
      <c r="K22" s="42"/>
    </row>
    <row r="23" spans="1:11" ht="17.25" x14ac:dyDescent="0.25">
      <c r="A23" s="68" t="s">
        <v>54</v>
      </c>
      <c r="B23" s="69" t="s">
        <v>55</v>
      </c>
      <c r="C23" s="61">
        <v>20</v>
      </c>
      <c r="D23" s="63"/>
      <c r="E23" s="37"/>
      <c r="K23" s="42"/>
    </row>
    <row r="24" spans="1:11" ht="17.25" x14ac:dyDescent="0.25">
      <c r="A24" s="68" t="s">
        <v>56</v>
      </c>
      <c r="B24" s="69" t="s">
        <v>57</v>
      </c>
      <c r="C24" s="61">
        <v>20</v>
      </c>
      <c r="D24" s="63"/>
      <c r="E24" s="37"/>
      <c r="K24" s="42"/>
    </row>
    <row r="25" spans="1:11" ht="18" thickBot="1" x14ac:dyDescent="0.3">
      <c r="A25" s="70" t="s">
        <v>58</v>
      </c>
      <c r="B25" s="71" t="s">
        <v>59</v>
      </c>
      <c r="C25" s="72">
        <v>10</v>
      </c>
      <c r="D25" s="64"/>
      <c r="E25" s="37"/>
      <c r="K25" s="42"/>
    </row>
  </sheetData>
  <mergeCells count="2">
    <mergeCell ref="K14:K25"/>
    <mergeCell ref="D8:D2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LernPLan</vt:lpstr>
      <vt:lpstr>Stammdaten</vt:lpstr>
      <vt:lpstr>LernPLan!Drucktitel</vt:lpstr>
      <vt:lpstr>Titelbereich...BO60</vt:lpstr>
      <vt:lpstr>Zeitraum_ausgewählt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2019-07-05T12:55:49Z</dcterms:created>
  <dcterms:modified xsi:type="dcterms:W3CDTF">2022-05-24T09:16:43Z</dcterms:modified>
</cp:coreProperties>
</file>