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homas\Desktop\"/>
    </mc:Choice>
  </mc:AlternateContent>
  <xr:revisionPtr revIDLastSave="0" documentId="8_{52C16D9B-5C07-4641-B816-56A8C825630C}" xr6:coauthVersionLast="47" xr6:coauthVersionMax="47" xr10:uidLastSave="{00000000-0000-0000-0000-000000000000}"/>
  <bookViews>
    <workbookView xWindow="44880" yWindow="-120" windowWidth="29040" windowHeight="15840" tabRatio="722" activeTab="1" xr2:uid="{00000000-000D-0000-FFFF-FFFF00000000}"/>
  </bookViews>
  <sheets>
    <sheet name="Impacts" sheetId="13" r:id="rId1"/>
    <sheet name="Instructions" sheetId="8" r:id="rId2"/>
    <sheet name="Version Control" sheetId="11" state="hidden" r:id="rId3"/>
  </sheets>
  <definedNames>
    <definedName name="_xlnm.Print_Titles" localSheetId="0">Impacts!#REF!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5" i="13" l="1"/>
  <c r="B85" i="13"/>
  <c r="J81" i="13"/>
  <c r="H81" i="13"/>
  <c r="K80" i="13"/>
  <c r="K79" i="13"/>
  <c r="K77" i="13"/>
  <c r="K76" i="13"/>
  <c r="C75" i="13"/>
  <c r="C78" i="13" s="1"/>
  <c r="K74" i="13"/>
  <c r="K73" i="13"/>
  <c r="K72" i="13"/>
  <c r="K71" i="13"/>
  <c r="K70" i="13"/>
  <c r="K69" i="13"/>
  <c r="J65" i="13"/>
  <c r="K64" i="13"/>
  <c r="K63" i="13"/>
  <c r="K62" i="13"/>
  <c r="K61" i="13"/>
  <c r="K59" i="13"/>
  <c r="K58" i="13"/>
  <c r="K57" i="13"/>
  <c r="K56" i="13"/>
  <c r="K54" i="13"/>
  <c r="K53" i="13"/>
  <c r="K52" i="13"/>
  <c r="K51" i="13"/>
  <c r="K49" i="13"/>
  <c r="K48" i="13"/>
  <c r="K47" i="13"/>
  <c r="K46" i="13"/>
  <c r="C45" i="13"/>
  <c r="C50" i="13" s="1"/>
  <c r="C55" i="13" s="1"/>
  <c r="C60" i="13" s="1"/>
  <c r="J42" i="13"/>
  <c r="H42" i="13"/>
  <c r="K41" i="13"/>
  <c r="K40" i="13"/>
  <c r="K39" i="13"/>
  <c r="K37" i="13"/>
  <c r="K36" i="13"/>
  <c r="K35" i="13"/>
  <c r="K33" i="13"/>
  <c r="K32" i="13"/>
  <c r="K31" i="13"/>
  <c r="K30" i="13"/>
  <c r="K29" i="13"/>
  <c r="K28" i="13"/>
  <c r="K27" i="13"/>
  <c r="K25" i="13"/>
  <c r="K24" i="13"/>
  <c r="K23" i="13"/>
  <c r="K22" i="13"/>
  <c r="K21" i="13"/>
  <c r="K20" i="13"/>
  <c r="K19" i="13"/>
  <c r="C18" i="13"/>
  <c r="C26" i="13" s="1"/>
  <c r="C34" i="13" s="1"/>
  <c r="C38" i="13" s="1"/>
  <c r="J15" i="13"/>
  <c r="H15" i="13"/>
  <c r="K14" i="13"/>
  <c r="K13" i="13"/>
  <c r="K12" i="13"/>
  <c r="K10" i="13"/>
  <c r="K9" i="13"/>
  <c r="B2" i="13"/>
  <c r="K42" i="13" l="1"/>
  <c r="H83" i="13"/>
  <c r="K65" i="13"/>
  <c r="J83" i="13"/>
  <c r="K81" i="13"/>
  <c r="K15" i="13"/>
  <c r="K83" i="13" l="1"/>
</calcChain>
</file>

<file path=xl/sharedStrings.xml><?xml version="1.0" encoding="utf-8"?>
<sst xmlns="http://schemas.openxmlformats.org/spreadsheetml/2006/main" count="192" uniqueCount="183">
  <si>
    <t>Version</t>
  </si>
  <si>
    <t>Date Approved</t>
  </si>
  <si>
    <t>Summary of Changes</t>
  </si>
  <si>
    <t>Approved by</t>
  </si>
  <si>
    <t>W.R. Duncan</t>
  </si>
  <si>
    <t>Please support our commitment to sustainability and do not print</t>
  </si>
  <si>
    <t>this document unless it is absolutely necessary to do so.</t>
  </si>
  <si>
    <t>If you have questions about this form, or problems using it, contact us at:</t>
  </si>
  <si>
    <t>http://creativecommons.org/licenses/by/4.0/</t>
  </si>
  <si>
    <t>Questions or 
Problems?</t>
  </si>
  <si>
    <t>Instructions</t>
  </si>
  <si>
    <t>P5 Impact Analysis</t>
  </si>
  <si>
    <t xml:space="preserve">This document was designed by GPM for users of its PRiSM Project Lifecycle. The design of this document is licensed to others under the Creative Commons Attribution 4.0 International License. </t>
  </si>
  <si>
    <t>Not recorded</t>
  </si>
  <si>
    <t>Joel Carboni</t>
  </si>
  <si>
    <t>Initial release</t>
  </si>
  <si>
    <t>2.1.1</t>
  </si>
  <si>
    <t>Impacts</t>
  </si>
  <si>
    <t>Description (Cause)</t>
  </si>
  <si>
    <t>Potential Impact</t>
  </si>
  <si>
    <t>Proposed Response</t>
  </si>
  <si>
    <t>Subcategory</t>
  </si>
  <si>
    <t>Element</t>
  </si>
  <si>
    <t>Category</t>
  </si>
  <si>
    <t>Impact Score Before</t>
  </si>
  <si>
    <t>Impact Score After</t>
  </si>
  <si>
    <t>Change</t>
  </si>
  <si>
    <t>Product Impacts</t>
  </si>
  <si>
    <t>Process (Project Management) Impacts</t>
  </si>
  <si>
    <t>People (Social) Impacts</t>
  </si>
  <si>
    <t>Prosperity (Economic) Impacts</t>
  </si>
  <si>
    <t>Planet (Environmental) Impacts</t>
  </si>
  <si>
    <t>5.3.1</t>
  </si>
  <si>
    <t>5.3.2</t>
  </si>
  <si>
    <t>2.1.2</t>
  </si>
  <si>
    <t>2.2.1</t>
  </si>
  <si>
    <t>2.2.2</t>
  </si>
  <si>
    <t>2.2.3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</si>
  <si>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</si>
  <si>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</si>
  <si>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</si>
  <si>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</si>
  <si>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</si>
  <si>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</si>
  <si>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</si>
  <si>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</si>
  <si>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</si>
  <si>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</si>
  <si>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3.2.4</t>
  </si>
  <si>
    <t>3.2.5</t>
  </si>
  <si>
    <t>3.2.6</t>
  </si>
  <si>
    <t>3.2.7</t>
  </si>
  <si>
    <t>3.3.1</t>
  </si>
  <si>
    <t>3.3.2</t>
  </si>
  <si>
    <t>3.3.3</t>
  </si>
  <si>
    <t>3.4.1</t>
  </si>
  <si>
    <t>3.4.2</t>
  </si>
  <si>
    <t>3.4.3</t>
  </si>
  <si>
    <t>4.1.1</t>
  </si>
  <si>
    <t>4.1.2</t>
  </si>
  <si>
    <t>4.1.3</t>
  </si>
  <si>
    <t>4.1.4</t>
  </si>
  <si>
    <t>4.2.1</t>
  </si>
  <si>
    <t>4.2.2</t>
  </si>
  <si>
    <t>4.2.3</t>
  </si>
  <si>
    <t>4.2.4</t>
  </si>
  <si>
    <t>4.3.1</t>
  </si>
  <si>
    <t>4.3.2</t>
  </si>
  <si>
    <t>4.3.3</t>
  </si>
  <si>
    <t>4.3.4</t>
  </si>
  <si>
    <t>4.4.1</t>
  </si>
  <si>
    <t>4.4.2</t>
  </si>
  <si>
    <t>4.4.3</t>
  </si>
  <si>
    <t>4.4.4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</si>
  <si>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</si>
  <si>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</si>
  <si>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</si>
  <si>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</si>
  <si>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</si>
  <si>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</si>
  <si>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</si>
  <si>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</si>
  <si>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 xml:space="preserve"> Local economic impact</t>
  </si>
  <si>
    <t xml:space="preserve"> Indirect benefits</t>
  </si>
  <si>
    <t xml:space="preserve"> Flexibility/optionality</t>
  </si>
  <si>
    <t xml:space="preserve"> Business flexibility</t>
  </si>
  <si>
    <t xml:space="preserve"> Modeling and simulation</t>
  </si>
  <si>
    <t xml:space="preserve"> Present value</t>
  </si>
  <si>
    <t xml:space="preserve"> Direct financial benefits</t>
  </si>
  <si>
    <t xml:space="preserve"> Return on investment</t>
  </si>
  <si>
    <t xml:space="preserve"> Benefit-cost ratio</t>
  </si>
  <si>
    <t xml:space="preserve"> Internal rate of return</t>
  </si>
  <si>
    <t xml:space="preserve"> Recycling and reuse</t>
  </si>
  <si>
    <t xml:space="preserve"> Disposal</t>
  </si>
  <si>
    <t xml:space="preserve"> Contamination and pollution</t>
  </si>
  <si>
    <t xml:space="preserve"> Waste generation</t>
  </si>
  <si>
    <t xml:space="preserve"> Biological diversity</t>
  </si>
  <si>
    <t xml:space="preserve"> Water and air quality</t>
  </si>
  <si>
    <t xml:space="preserve"> Water consumption</t>
  </si>
  <si>
    <t xml:space="preserve"> Sanitary water displacement</t>
  </si>
  <si>
    <t xml:space="preserve"> Energy consumption</t>
  </si>
  <si>
    <t xml:space="preserve"> CO2 emissions</t>
  </si>
  <si>
    <t xml:space="preserve"> Clean energy return</t>
  </si>
  <si>
    <t xml:space="preserve"> Renewable energy</t>
  </si>
  <si>
    <t xml:space="preserve"> Local procurement</t>
  </si>
  <si>
    <t xml:space="preserve"> Digital communication</t>
  </si>
  <si>
    <t xml:space="preserve"> Traveling and commuting</t>
  </si>
  <si>
    <t xml:space="preserve"> Logistics</t>
  </si>
  <si>
    <t xml:space="preserve"> Procurement practices</t>
  </si>
  <si>
    <t xml:space="preserve"> Anti-corruption</t>
  </si>
  <si>
    <t xml:space="preserve"> Fair competition</t>
  </si>
  <si>
    <t xml:space="preserve"> Non-discrimination</t>
  </si>
  <si>
    <t xml:space="preserve"> Age-appropriate labor</t>
  </si>
  <si>
    <t xml:space="preserve"> Voluntary labor</t>
  </si>
  <si>
    <t xml:space="preserve"> Community support</t>
  </si>
  <si>
    <t xml:space="preserve"> Public policy compliance</t>
  </si>
  <si>
    <t xml:space="preserve"> Protection for indigenous and tribal peoples</t>
  </si>
  <si>
    <t xml:space="preserve"> Customer health and safety</t>
  </si>
  <si>
    <t xml:space="preserve"> Product and service labeling</t>
  </si>
  <si>
    <t xml:space="preserve"> Market communications and advertising</t>
  </si>
  <si>
    <t xml:space="preserve"> Customer privacy</t>
  </si>
  <si>
    <t xml:space="preserve"> Employment and staffing</t>
  </si>
  <si>
    <t xml:space="preserve"> Labor/management relations</t>
  </si>
  <si>
    <t xml:space="preserve"> Project health and safety</t>
  </si>
  <si>
    <t xml:space="preserve"> Training and education</t>
  </si>
  <si>
    <t xml:space="preserve"> Organizational learning</t>
  </si>
  <si>
    <t xml:space="preserve"> Diversity and equal opportunity</t>
  </si>
  <si>
    <t xml:space="preserve"> Local competence development</t>
  </si>
  <si>
    <t xml:space="preserve"> Effectiveness of project processes</t>
  </si>
  <si>
    <t xml:space="preserve"> Efficiency of project processes</t>
  </si>
  <si>
    <t xml:space="preserve"> Fairness of project processes</t>
  </si>
  <si>
    <t xml:space="preserve"> Lifespan of the product</t>
  </si>
  <si>
    <t xml:space="preserve"> Servicing of product</t>
  </si>
  <si>
    <t>Economic Stimulation</t>
  </si>
  <si>
    <t>Business Agility</t>
  </si>
  <si>
    <t>Business Case Analysis</t>
  </si>
  <si>
    <t>Consumption</t>
  </si>
  <si>
    <t>Land, Water, and Air</t>
  </si>
  <si>
    <t xml:space="preserve">Energy </t>
  </si>
  <si>
    <t>Transport</t>
  </si>
  <si>
    <t>Ethical Behavior</t>
  </si>
  <si>
    <t>Human Rights</t>
  </si>
  <si>
    <t>Society and Customers</t>
  </si>
  <si>
    <t>Labor Practices and Decent Work</t>
  </si>
  <si>
    <t>Template Version Control</t>
  </si>
  <si>
    <t>•  Converted from Word to Excel
•  Added computation of difference between before and after impacts
•  Added average of before and after scores</t>
  </si>
  <si>
    <t>Use of MS Excel</t>
  </si>
  <si>
    <t>•  Updated in line with changes to Sustainability Management Plan template</t>
  </si>
  <si>
    <t>•  Updated content in line with changes to P5 Standard
•  Split from SMP into separate document
•  Changed “profit” to “prosperity” in table to conform to P5 usage</t>
  </si>
  <si>
    <t>•  Additional name changes to conform to P5 version 2.0
•  Added numbers to match to P5 version 2.0</t>
  </si>
  <si>
    <t>5 = Strongly agree     4 = Agree     3 = Neutral     2 = Disagree     1 = Strongly disagree</t>
  </si>
  <si>
    <t>This impact will improve the project’s outcome(s) from a sustainability perspective.</t>
  </si>
  <si>
    <t>These instructions assume that the user has a basic, working knowledge of Excel. Deep expertise is not required.</t>
  </si>
  <si>
    <t>info@greenprojectmanagement.org</t>
  </si>
  <si>
    <r>
      <t xml:space="preserve">Content in </t>
    </r>
    <r>
      <rPr>
        <b/>
        <sz val="10"/>
        <color rgb="FF0070C0"/>
        <rFont val="Cambria"/>
        <family val="1"/>
      </rPr>
      <t>dark blue</t>
    </r>
    <r>
      <rPr>
        <sz val="10"/>
        <rFont val="Cambria"/>
        <family val="1"/>
      </rPr>
      <t xml:space="preserve"> is not included in the license.</t>
    </r>
  </si>
  <si>
    <t>Data Entry</t>
  </si>
  <si>
    <t>Data entry fields are shaded gray (like this cell).</t>
  </si>
  <si>
    <t>Select the entire row by clicking on the row number. Copy the row, then insert the copied row. This will copy the formatting and calculations.</t>
  </si>
  <si>
    <t>Impact Scores</t>
  </si>
  <si>
    <t>Enter a number from 1 to 5 using the following guidance:</t>
  </si>
  <si>
    <t>5 = Strongly agree   4 = Agree   3 = Neutral   2 = Disagree   1 = Strongly disagree</t>
  </si>
  <si>
    <r>
      <rPr>
        <b/>
        <i/>
        <sz val="10"/>
        <color theme="1"/>
        <rFont val="Cambria"/>
        <family val="1"/>
      </rPr>
      <t>Strongly agree</t>
    </r>
    <r>
      <rPr>
        <sz val="10"/>
        <color theme="1"/>
        <rFont val="Cambria"/>
        <family val="1"/>
      </rPr>
      <t xml:space="preserve"> means that this impact will improve the project’s outcome(s) from a sustainability perspective. </t>
    </r>
  </si>
  <si>
    <r>
      <rPr>
        <b/>
        <i/>
        <sz val="10"/>
        <color theme="1"/>
        <rFont val="Cambria"/>
        <family val="1"/>
      </rPr>
      <t>Neutral</t>
    </r>
    <r>
      <rPr>
        <sz val="10"/>
        <color theme="1"/>
        <rFont val="Cambria"/>
        <family val="1"/>
      </rPr>
      <t xml:space="preserve"> means that this impact is not expected to affect the project’s outcome(s) from a sustainability perspective.</t>
    </r>
  </si>
  <si>
    <r>
      <rPr>
        <b/>
        <i/>
        <sz val="10"/>
        <color theme="1"/>
        <rFont val="Cambria"/>
        <family val="1"/>
      </rPr>
      <t>Strongly disagree</t>
    </r>
    <r>
      <rPr>
        <sz val="10"/>
        <color theme="1"/>
        <rFont val="Cambria"/>
        <family val="1"/>
      </rPr>
      <t xml:space="preserve"> means that this impact will worsen the project’s outcome(s) from a sustainability perspective.</t>
    </r>
  </si>
  <si>
    <r>
      <t xml:space="preserve">This column calculates the difference between the </t>
    </r>
    <r>
      <rPr>
        <i/>
        <sz val="10"/>
        <color theme="1"/>
        <rFont val="Cambria"/>
        <family val="1"/>
      </rPr>
      <t>before</t>
    </r>
    <r>
      <rPr>
        <sz val="10"/>
        <color theme="1"/>
        <rFont val="Cambria"/>
        <family val="1"/>
      </rPr>
      <t xml:space="preserve"> and </t>
    </r>
    <r>
      <rPr>
        <i/>
        <sz val="10"/>
        <color theme="1"/>
        <rFont val="Cambria"/>
        <family val="1"/>
      </rPr>
      <t>after</t>
    </r>
    <r>
      <rPr>
        <sz val="10"/>
        <color theme="1"/>
        <rFont val="Cambria"/>
        <family val="1"/>
      </rPr>
      <t xml:space="preserve"> impact scores. </t>
    </r>
    <r>
      <rPr>
        <i/>
        <sz val="10"/>
        <color theme="1"/>
        <rFont val="Cambria"/>
        <family val="1"/>
      </rPr>
      <t>After</t>
    </r>
    <r>
      <rPr>
        <sz val="10"/>
        <color theme="1"/>
        <rFont val="Cambria"/>
        <family val="1"/>
      </rPr>
      <t xml:space="preserve"> scores that show improvement in the project's sustainability will have a </t>
    </r>
    <r>
      <rPr>
        <sz val="10"/>
        <color theme="3"/>
        <rFont val="Cambria"/>
        <family val="1"/>
      </rPr>
      <t>green</t>
    </r>
    <r>
      <rPr>
        <sz val="10"/>
        <color theme="1"/>
        <rFont val="Cambria"/>
        <family val="1"/>
      </rPr>
      <t xml:space="preserve"> background while </t>
    </r>
    <r>
      <rPr>
        <i/>
        <sz val="10"/>
        <color theme="1"/>
        <rFont val="Cambria"/>
        <family val="1"/>
      </rPr>
      <t>after</t>
    </r>
    <r>
      <rPr>
        <sz val="10"/>
        <color theme="1"/>
        <rFont val="Cambria"/>
        <family val="1"/>
      </rPr>
      <t xml:space="preserve"> scores that show a reduction in the project's sustainability will have a </t>
    </r>
    <r>
      <rPr>
        <sz val="10"/>
        <color theme="7"/>
        <rFont val="Cambria"/>
        <family val="1"/>
      </rPr>
      <t>red</t>
    </r>
    <r>
      <rPr>
        <sz val="10"/>
        <color theme="1"/>
        <rFont val="Cambria"/>
        <family val="1"/>
      </rPr>
      <t xml:space="preserve"> background.</t>
    </r>
  </si>
  <si>
    <t>Creating additional rows</t>
  </si>
  <si>
    <t>General</t>
  </si>
  <si>
    <t>Review the category, subcategory, and element descriptions in the P5 Standard for Sustainability in Project Management.</t>
  </si>
  <si>
    <t>Identify internal and external events which may occur during the project or during the useful life of the project’s product for each of the elements.</t>
  </si>
  <si>
    <t>Description</t>
  </si>
  <si>
    <t>Describe the cause(s) of the event.</t>
  </si>
  <si>
    <t>Describe the potential sustainability impact(s) of each.</t>
  </si>
  <si>
    <t>Identify possible responses to each event to minimize the impact of negative events and maximize the impact of positive events.</t>
  </si>
  <si>
    <t>3.0.1</t>
  </si>
  <si>
    <t>Product and Process Average</t>
  </si>
  <si>
    <t>People Average</t>
  </si>
  <si>
    <t>Planet Average</t>
  </si>
  <si>
    <t>Prosperity Average</t>
  </si>
  <si>
    <t>Overall Average</t>
  </si>
  <si>
    <t>version 3.0.1</t>
  </si>
  <si>
    <t>•  Added subtotals for P5 categories
•  Set up Data Validation to prevent entry into non-entry cells</t>
  </si>
  <si>
    <t>Impacts Worksheet</t>
  </si>
  <si>
    <t>General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</si>
</sst>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54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2"/>
      <color indexed="12"/>
      <name val="Palatino"/>
      <family val="1"/>
    </font>
    <font>
      <i/>
      <sz val="11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2"/>
      <name val="Palatino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mbria"/>
      <family val="1"/>
    </font>
    <font>
      <b/>
      <sz val="14"/>
      <name val="Cambria"/>
      <family val="1"/>
    </font>
    <font>
      <b/>
      <sz val="18"/>
      <name val="Cambria"/>
      <family val="1"/>
    </font>
    <font>
      <b/>
      <i/>
      <sz val="11"/>
      <color theme="3"/>
      <name val="Cambria"/>
      <family val="1"/>
    </font>
    <font>
      <sz val="10"/>
      <color theme="1"/>
      <name val="Cambria"/>
      <family val="1"/>
    </font>
    <font>
      <b/>
      <i/>
      <sz val="9"/>
      <color rgb="FF008000"/>
      <name val="Cambria"/>
      <family val="1"/>
    </font>
    <font>
      <sz val="9"/>
      <color theme="1"/>
      <name val="Cambria"/>
      <family val="1"/>
    </font>
    <font>
      <sz val="10"/>
      <color rgb="FF000000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mbria"/>
      <family val="1"/>
    </font>
    <font>
      <sz val="10"/>
      <name val="Cambria"/>
      <family val="1"/>
    </font>
    <font>
      <b/>
      <i/>
      <sz val="11"/>
      <color rgb="FFC00000"/>
      <name val="Cambria"/>
      <family val="1"/>
    </font>
    <font>
      <i/>
      <sz val="11"/>
      <color theme="1"/>
      <name val="Cambria"/>
      <family val="1"/>
    </font>
    <font>
      <sz val="10"/>
      <color rgb="FF0070C0"/>
      <name val="Cambria"/>
      <family val="1"/>
    </font>
    <font>
      <b/>
      <sz val="10"/>
      <color rgb="FF0070C0"/>
      <name val="Cambria"/>
      <family val="1"/>
    </font>
    <font>
      <b/>
      <i/>
      <sz val="10"/>
      <color theme="1"/>
      <name val="Cambria"/>
      <family val="1"/>
    </font>
    <font>
      <sz val="10"/>
      <color theme="7"/>
      <name val="Cambria"/>
      <family val="1"/>
    </font>
    <font>
      <sz val="10"/>
      <color theme="3"/>
      <name val="Cambria"/>
      <family val="1"/>
    </font>
    <font>
      <sz val="11"/>
      <color rgb="FF000000"/>
      <name val="Optima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B2677"/>
        <bgColor indexed="64"/>
      </patternFill>
    </fill>
    <fill>
      <patternFill patternType="solid">
        <fgColor rgb="FFEEDEF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CCF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rgb="FF00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 horizontal="left" vertical="center"/>
    </xf>
    <xf numFmtId="0" fontId="6" fillId="0" borderId="0">
      <alignment horizontal="center" vertical="center" wrapText="1"/>
    </xf>
    <xf numFmtId="0" fontId="4" fillId="0" borderId="0"/>
    <xf numFmtId="0" fontId="7" fillId="0" borderId="0"/>
    <xf numFmtId="0" fontId="8" fillId="0" borderId="0">
      <alignment horizontal="center" vertical="center"/>
    </xf>
    <xf numFmtId="0" fontId="9" fillId="0" borderId="0">
      <alignment horizontal="left"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justify"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6" fillId="0" borderId="0"/>
    <xf numFmtId="0" fontId="7" fillId="0" borderId="0"/>
  </cellStyleXfs>
  <cellXfs count="130">
    <xf numFmtId="0" fontId="0" fillId="0" borderId="0" xfId="0"/>
    <xf numFmtId="0" fontId="19" fillId="0" borderId="0" xfId="105" applyFont="1" applyAlignment="1">
      <alignment horizontal="center" vertical="center"/>
    </xf>
    <xf numFmtId="0" fontId="20" fillId="0" borderId="0" xfId="106" applyFont="1" applyAlignment="1">
      <alignment horizontal="left" vertical="center"/>
    </xf>
    <xf numFmtId="0" fontId="19" fillId="0" borderId="0" xfId="105" applyFont="1">
      <alignment horizontal="left" vertical="center"/>
    </xf>
    <xf numFmtId="0" fontId="21" fillId="0" borderId="0" xfId="106" applyFont="1">
      <alignment horizontal="center" vertical="center" wrapText="1"/>
    </xf>
    <xf numFmtId="0" fontId="22" fillId="0" borderId="0" xfId="105" applyFont="1" applyAlignment="1">
      <alignment horizontal="left" vertical="center"/>
    </xf>
    <xf numFmtId="0" fontId="23" fillId="0" borderId="0" xfId="107" applyFont="1"/>
    <xf numFmtId="0" fontId="23" fillId="0" borderId="0" xfId="107" applyFont="1" applyAlignment="1">
      <alignment wrapText="1"/>
    </xf>
    <xf numFmtId="0" fontId="26" fillId="0" borderId="0" xfId="108" applyFont="1"/>
    <xf numFmtId="0" fontId="25" fillId="0" borderId="0" xfId="105" applyFo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/>
    </xf>
    <xf numFmtId="164" fontId="25" fillId="0" borderId="0" xfId="0" applyNumberFormat="1" applyFont="1" applyAlignment="1">
      <alignment vertical="center"/>
    </xf>
    <xf numFmtId="0" fontId="27" fillId="0" borderId="0" xfId="0" applyFont="1"/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17" fontId="23" fillId="0" borderId="11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 indent="1"/>
    </xf>
    <xf numFmtId="165" fontId="23" fillId="0" borderId="4" xfId="0" applyNumberFormat="1" applyFont="1" applyBorder="1" applyAlignment="1">
      <alignment horizontal="center" vertical="center"/>
    </xf>
    <xf numFmtId="17" fontId="23" fillId="0" borderId="4" xfId="0" applyNumberFormat="1" applyFont="1" applyBorder="1" applyAlignment="1">
      <alignment horizontal="center" vertical="center"/>
    </xf>
    <xf numFmtId="165" fontId="23" fillId="0" borderId="3" xfId="0" applyNumberFormat="1" applyFont="1" applyBorder="1" applyAlignment="1">
      <alignment horizontal="center" vertical="center"/>
    </xf>
    <xf numFmtId="17" fontId="23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 indent="1"/>
    </xf>
    <xf numFmtId="165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indent="1"/>
    </xf>
    <xf numFmtId="0" fontId="1" fillId="0" borderId="0" xfId="0" applyFont="1"/>
    <xf numFmtId="165" fontId="31" fillId="11" borderId="5" xfId="0" applyNumberFormat="1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horizontal="left" vertical="center" indent="1"/>
    </xf>
    <xf numFmtId="0" fontId="32" fillId="0" borderId="0" xfId="0" applyFont="1"/>
    <xf numFmtId="0" fontId="0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 wrapText="1"/>
    </xf>
    <xf numFmtId="0" fontId="37" fillId="3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38" fillId="5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37" fillId="7" borderId="16" xfId="0" applyFont="1" applyFill="1" applyBorder="1" applyAlignment="1">
      <alignment horizontal="center" vertical="center" wrapText="1"/>
    </xf>
    <xf numFmtId="0" fontId="39" fillId="8" borderId="16" xfId="0" applyFont="1" applyFill="1" applyBorder="1" applyAlignment="1">
      <alignment horizontal="center" vertical="center"/>
    </xf>
    <xf numFmtId="0" fontId="37" fillId="9" borderId="16" xfId="0" applyFont="1" applyFill="1" applyBorder="1" applyAlignment="1">
      <alignment horizontal="center" vertical="center" wrapText="1"/>
    </xf>
    <xf numFmtId="0" fontId="41" fillId="10" borderId="1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35" fillId="0" borderId="0" xfId="107" applyFont="1" applyAlignment="1">
      <alignment horizontal="left" vertical="center"/>
    </xf>
    <xf numFmtId="0" fontId="17" fillId="0" borderId="5" xfId="109" applyFont="1" applyBorder="1" applyAlignment="1">
      <alignment horizontal="left" vertical="top" wrapText="1"/>
    </xf>
    <xf numFmtId="0" fontId="43" fillId="0" borderId="3" xfId="0" applyFont="1" applyBorder="1" applyAlignment="1">
      <alignment vertical="top" wrapText="1"/>
    </xf>
    <xf numFmtId="0" fontId="23" fillId="0" borderId="5" xfId="110" applyFont="1" applyBorder="1" applyAlignment="1">
      <alignment horizontal="left" vertical="center" wrapText="1"/>
    </xf>
    <xf numFmtId="0" fontId="45" fillId="0" borderId="8" xfId="108" applyFont="1" applyBorder="1" applyAlignment="1">
      <alignment vertical="center" wrapText="1"/>
    </xf>
    <xf numFmtId="0" fontId="45" fillId="0" borderId="9" xfId="108" applyFont="1" applyBorder="1" applyAlignment="1">
      <alignment vertical="center" wrapText="1"/>
    </xf>
    <xf numFmtId="0" fontId="46" fillId="0" borderId="0" xfId="105" applyFont="1" applyAlignment="1">
      <alignment horizontal="left" vertical="center"/>
    </xf>
    <xf numFmtId="0" fontId="4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65" fontId="42" fillId="0" borderId="0" xfId="0" applyNumberFormat="1" applyFont="1" applyBorder="1" applyAlignment="1">
      <alignment horizontal="center" vertical="center"/>
    </xf>
    <xf numFmtId="0" fontId="48" fillId="12" borderId="11" xfId="0" applyFont="1" applyFill="1" applyBorder="1" applyAlignment="1" applyProtection="1">
      <alignment horizontal="left" vertical="center" wrapText="1"/>
      <protection locked="0"/>
    </xf>
    <xf numFmtId="0" fontId="48" fillId="12" borderId="13" xfId="0" applyFont="1" applyFill="1" applyBorder="1" applyAlignment="1" applyProtection="1">
      <alignment horizontal="left" vertical="center" wrapText="1"/>
      <protection locked="0"/>
    </xf>
    <xf numFmtId="0" fontId="48" fillId="12" borderId="13" xfId="0" applyFont="1" applyFill="1" applyBorder="1" applyAlignment="1" applyProtection="1">
      <alignment horizontal="center" vertical="center"/>
      <protection locked="0"/>
    </xf>
    <xf numFmtId="0" fontId="48" fillId="12" borderId="14" xfId="0" applyFont="1" applyFill="1" applyBorder="1" applyAlignment="1" applyProtection="1">
      <alignment horizontal="center" vertical="center"/>
      <protection locked="0"/>
    </xf>
    <xf numFmtId="0" fontId="45" fillId="12" borderId="8" xfId="108" applyFont="1" applyFill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36" fillId="3" borderId="17" xfId="0" applyFont="1" applyFill="1" applyBorder="1" applyAlignment="1">
      <alignment vertical="center" wrapText="1"/>
    </xf>
    <xf numFmtId="0" fontId="36" fillId="3" borderId="18" xfId="0" applyFont="1" applyFill="1" applyBorder="1" applyAlignment="1">
      <alignment vertical="center" wrapText="1"/>
    </xf>
    <xf numFmtId="0" fontId="36" fillId="3" borderId="17" xfId="0" applyFont="1" applyFill="1" applyBorder="1" applyAlignment="1">
      <alignment vertical="center"/>
    </xf>
    <xf numFmtId="0" fontId="37" fillId="3" borderId="17" xfId="0" applyFont="1" applyFill="1" applyBorder="1" applyAlignment="1">
      <alignment vertical="center"/>
    </xf>
    <xf numFmtId="0" fontId="37" fillId="3" borderId="18" xfId="0" applyFont="1" applyFill="1" applyBorder="1" applyAlignment="1">
      <alignment vertical="center"/>
    </xf>
    <xf numFmtId="0" fontId="38" fillId="5" borderId="17" xfId="0" applyFont="1" applyFill="1" applyBorder="1" applyAlignment="1">
      <alignment vertical="center"/>
    </xf>
    <xf numFmtId="0" fontId="38" fillId="5" borderId="18" xfId="0" applyFont="1" applyFill="1" applyBorder="1" applyAlignment="1">
      <alignment vertical="center"/>
    </xf>
    <xf numFmtId="0" fontId="40" fillId="6" borderId="17" xfId="0" applyFont="1" applyFill="1" applyBorder="1" applyAlignment="1">
      <alignment vertical="center"/>
    </xf>
    <xf numFmtId="0" fontId="40" fillId="6" borderId="18" xfId="0" applyFont="1" applyFill="1" applyBorder="1" applyAlignment="1">
      <alignment vertical="center"/>
    </xf>
    <xf numFmtId="0" fontId="37" fillId="7" borderId="17" xfId="0" applyFont="1" applyFill="1" applyBorder="1" applyAlignment="1">
      <alignment vertical="center"/>
    </xf>
    <xf numFmtId="0" fontId="37" fillId="7" borderId="18" xfId="0" applyFont="1" applyFill="1" applyBorder="1" applyAlignment="1">
      <alignment vertical="center"/>
    </xf>
    <xf numFmtId="0" fontId="40" fillId="8" borderId="17" xfId="0" applyFont="1" applyFill="1" applyBorder="1" applyAlignment="1">
      <alignment vertical="center"/>
    </xf>
    <xf numFmtId="0" fontId="40" fillId="8" borderId="18" xfId="0" applyFont="1" applyFill="1" applyBorder="1" applyAlignment="1">
      <alignment vertical="center"/>
    </xf>
    <xf numFmtId="0" fontId="37" fillId="9" borderId="17" xfId="0" applyFont="1" applyFill="1" applyBorder="1" applyAlignment="1">
      <alignment vertical="center"/>
    </xf>
    <xf numFmtId="0" fontId="37" fillId="9" borderId="18" xfId="0" applyFont="1" applyFill="1" applyBorder="1" applyAlignment="1">
      <alignment vertical="center"/>
    </xf>
    <xf numFmtId="0" fontId="41" fillId="10" borderId="17" xfId="0" applyFont="1" applyFill="1" applyBorder="1" applyAlignment="1">
      <alignment vertical="center"/>
    </xf>
    <xf numFmtId="0" fontId="41" fillId="10" borderId="18" xfId="0" applyFont="1" applyFill="1" applyBorder="1" applyAlignment="1">
      <alignment vertical="center"/>
    </xf>
    <xf numFmtId="0" fontId="42" fillId="0" borderId="0" xfId="0" applyFont="1" applyBorder="1" applyAlignment="1">
      <alignment horizontal="right" vertical="center" indent="1"/>
    </xf>
    <xf numFmtId="0" fontId="23" fillId="0" borderId="5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5" xfId="107" applyFont="1" applyBorder="1" applyAlignment="1">
      <alignment wrapText="1"/>
    </xf>
    <xf numFmtId="0" fontId="23" fillId="0" borderId="4" xfId="107" applyFont="1" applyBorder="1" applyAlignment="1">
      <alignment wrapText="1"/>
    </xf>
    <xf numFmtId="0" fontId="23" fillId="0" borderId="3" xfId="105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indent="3"/>
    </xf>
    <xf numFmtId="0" fontId="23" fillId="0" borderId="1" xfId="0" applyFont="1" applyBorder="1"/>
    <xf numFmtId="165" fontId="42" fillId="0" borderId="0" xfId="0" applyNumberFormat="1" applyFont="1" applyBorder="1" applyAlignment="1">
      <alignment horizontal="left" vertical="center"/>
    </xf>
    <xf numFmtId="0" fontId="23" fillId="0" borderId="4" xfId="0" applyFont="1" applyBorder="1"/>
    <xf numFmtId="0" fontId="34" fillId="2" borderId="12" xfId="109" applyFont="1" applyFill="1" applyBorder="1" applyAlignment="1">
      <alignment horizontal="left" vertical="center"/>
    </xf>
    <xf numFmtId="0" fontId="34" fillId="2" borderId="8" xfId="109" applyFont="1" applyFill="1" applyBorder="1" applyAlignment="1">
      <alignment horizontal="left" vertical="center"/>
    </xf>
    <xf numFmtId="0" fontId="43" fillId="0" borderId="5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43" fillId="0" borderId="4" xfId="0" applyFont="1" applyBorder="1" applyAlignment="1">
      <alignment vertical="top" wrapText="1"/>
    </xf>
    <xf numFmtId="0" fontId="24" fillId="0" borderId="0" xfId="108" applyFont="1" applyAlignment="1">
      <alignment horizontal="center"/>
    </xf>
    <xf numFmtId="0" fontId="24" fillId="0" borderId="0" xfId="108" applyFont="1" applyBorder="1" applyAlignment="1">
      <alignment horizontal="center" vertical="center"/>
    </xf>
    <xf numFmtId="0" fontId="34" fillId="2" borderId="6" xfId="109" applyFont="1" applyFill="1" applyBorder="1" applyAlignment="1">
      <alignment horizontal="left" vertical="center"/>
    </xf>
    <xf numFmtId="0" fontId="34" fillId="2" borderId="7" xfId="109" applyFont="1" applyFill="1" applyBorder="1" applyAlignment="1">
      <alignment horizontal="left" vertical="center"/>
    </xf>
    <xf numFmtId="0" fontId="17" fillId="0" borderId="3" xfId="109" applyFont="1" applyBorder="1" applyAlignment="1">
      <alignment horizontal="left" vertical="top" wrapText="1"/>
    </xf>
    <xf numFmtId="0" fontId="43" fillId="0" borderId="5" xfId="108" applyFont="1" applyBorder="1" applyAlignment="1">
      <alignment vertical="top" wrapText="1"/>
    </xf>
    <xf numFmtId="0" fontId="43" fillId="0" borderId="1" xfId="108" applyFont="1" applyBorder="1" applyAlignment="1">
      <alignment vertical="top" wrapText="1"/>
    </xf>
    <xf numFmtId="0" fontId="43" fillId="0" borderId="10" xfId="108" applyFont="1" applyBorder="1" applyAlignment="1">
      <alignment vertical="top" wrapText="1"/>
    </xf>
    <xf numFmtId="0" fontId="34" fillId="4" borderId="11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/>
    </xf>
    <xf numFmtId="0" fontId="33" fillId="4" borderId="16" xfId="0" applyFont="1" applyFill="1" applyBorder="1" applyAlignment="1">
      <alignment horizontal="left" vertical="center" wrapText="1"/>
    </xf>
    <xf numFmtId="0" fontId="33" fillId="4" borderId="17" xfId="0" applyFont="1" applyFill="1" applyBorder="1" applyAlignment="1">
      <alignment horizontal="left" vertical="center" wrapText="1"/>
    </xf>
    <xf numFmtId="0" fontId="33" fillId="4" borderId="18" xfId="0" applyFont="1" applyFill="1" applyBorder="1" applyAlignment="1">
      <alignment horizontal="left" vertical="center" wrapText="1"/>
    </xf>
    <xf numFmtId="0" fontId="34" fillId="4" borderId="19" xfId="0" applyFont="1" applyFill="1" applyBorder="1" applyAlignment="1">
      <alignment vertical="center"/>
    </xf>
    <xf numFmtId="0" fontId="34" fillId="4" borderId="20" xfId="0" applyFont="1" applyFill="1" applyBorder="1" applyAlignment="1">
      <alignment vertical="center"/>
    </xf>
    <xf numFmtId="0" fontId="33" fillId="4" borderId="14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left" vertical="center"/>
    </xf>
    <xf numFmtId="0" fontId="17" fillId="11" borderId="2" xfId="0" applyFont="1" applyFill="1" applyBorder="1" applyAlignment="1">
      <alignment horizontal="left" vertical="center"/>
    </xf>
    <xf numFmtId="0" fontId="17" fillId="11" borderId="7" xfId="0" applyFont="1" applyFill="1" applyBorder="1" applyAlignment="1">
      <alignment horizontal="left" vertical="center"/>
    </xf>
  </cellXfs>
  <cellStyles count="11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7" builtinId="9" hidden="1"/>
    <cellStyle name="Besuchter Hyperlink" xfId="58" builtinId="9" hidden="1"/>
    <cellStyle name="Besuchter Hyperlink" xfId="59" builtinId="9" hidden="1"/>
    <cellStyle name="Besuchter Hyperlink" xfId="60" builtinId="9" hidden="1"/>
    <cellStyle name="Besuchter Hyperlink" xfId="61" builtinId="9" hidden="1"/>
    <cellStyle name="Besuchter Hyperlink" xfId="62" builtinId="9" hidden="1"/>
    <cellStyle name="Besuchter Hyperlink" xfId="63" builtinId="9" hidden="1"/>
    <cellStyle name="Besuchter Hyperlink" xfId="64" builtinId="9" hidden="1"/>
    <cellStyle name="Besuchter Hyperlink" xfId="65" builtinId="9" hidden="1"/>
    <cellStyle name="Besuchter Hyperlink" xfId="66" builtinId="9" hidden="1"/>
    <cellStyle name="Besuchter Hyperlink" xfId="67" builtinId="9" hidden="1"/>
    <cellStyle name="Besuchter Hyperlink" xfId="68" builtinId="9" hidden="1"/>
    <cellStyle name="Besuchter Hyperlink" xfId="69" builtinId="9" hidden="1"/>
    <cellStyle name="Besuchter Hyperlink" xfId="70" builtinId="9" hidden="1"/>
    <cellStyle name="Besuchter Hyperlink" xfId="71" builtinId="9" hidden="1"/>
    <cellStyle name="Besuchter Hyperlink" xfId="72" builtinId="9" hidden="1"/>
    <cellStyle name="Besuchter Hyperlink" xfId="73" builtinId="9" hidden="1"/>
    <cellStyle name="Besuchter Hyperlink" xfId="74" builtinId="9" hidden="1"/>
    <cellStyle name="Besuchter Hyperlink" xfId="75" builtinId="9" hidden="1"/>
    <cellStyle name="Besuchter Hyperlink" xfId="76" builtinId="9" hidden="1"/>
    <cellStyle name="Besuchter Hyperlink" xfId="77" builtinId="9" hidden="1"/>
    <cellStyle name="Besuchter Hyperlink" xfId="78" builtinId="9" hidden="1"/>
    <cellStyle name="Besuchter Hyperlink" xfId="79" builtinId="9" hidden="1"/>
    <cellStyle name="Besuchter Hyperlink" xfId="80" builtinId="9" hidden="1"/>
    <cellStyle name="Besuchter Hyperlink" xfId="81" builtinId="9" hidden="1"/>
    <cellStyle name="Besuchter Hyperlink" xfId="82" builtinId="9" hidden="1"/>
    <cellStyle name="Besuchter Hyperlink" xfId="83" builtinId="9" hidden="1"/>
    <cellStyle name="Besuchter Hyperlink" xfId="84" builtinId="9" hidden="1"/>
    <cellStyle name="Besuchter Hyperlink" xfId="85" builtinId="9" hidden="1"/>
    <cellStyle name="Besuchter Hyperlink" xfId="86" builtinId="9" hidden="1"/>
    <cellStyle name="Besuchter Hyperlink" xfId="87" builtinId="9" hidden="1"/>
    <cellStyle name="Besuchter Hyperlink" xfId="88" builtinId="9" hidden="1"/>
    <cellStyle name="Besuchter Hyperlink" xfId="89" builtinId="9" hidden="1"/>
    <cellStyle name="Besuchter Hyperlink" xfId="90" builtinId="9" hidden="1"/>
    <cellStyle name="Besuchter Hyperlink" xfId="91" builtinId="9" hidden="1"/>
    <cellStyle name="Besuchter Hyperlink" xfId="92" builtinId="9" hidden="1"/>
    <cellStyle name="Besuchter Hyperlink" xfId="93" builtinId="9" hidden="1"/>
    <cellStyle name="Besuchter Hyperlink" xfId="94" builtinId="9" hidden="1"/>
    <cellStyle name="Besuchter Hyperlink" xfId="95" builtinId="9" hidden="1"/>
    <cellStyle name="Besuchter Hyperlink" xfId="96" builtinId="9" hidden="1"/>
    <cellStyle name="Besuchter Hyperlink" xfId="97" builtinId="9" hidden="1"/>
    <cellStyle name="Besuchter Hyperlink" xfId="98" builtinId="9" hidden="1"/>
    <cellStyle name="Besuchter Hyperlink" xfId="99" builtinId="9" hidden="1"/>
    <cellStyle name="Besuchter Hyperlink" xfId="100" builtinId="9" hidden="1"/>
    <cellStyle name="Besuchter Hyperlink" xfId="101" builtinId="9" hidden="1"/>
    <cellStyle name="Besuchter Hyperlink" xfId="102" builtinId="9" hidden="1"/>
    <cellStyle name="Besuchter Hyperlink" xfId="103" builtinId="9" hidden="1"/>
    <cellStyle name="Besuchter Hyperlink" xfId="104" builtinId="9" hidden="1"/>
    <cellStyle name="Hyperlink 2" xfId="111" xr:uid="{00000000-0005-0000-0000-000069000000}"/>
    <cellStyle name="Hyperlink 3" xfId="112" xr:uid="{00000000-0005-0000-0000-00006A000000}"/>
    <cellStyle name="ICRHB Document Title" xfId="106" xr:uid="{00000000-0005-0000-0000-00006B000000}"/>
    <cellStyle name="ICRHB Normal" xfId="105" xr:uid="{00000000-0005-0000-0000-00006C000000}"/>
    <cellStyle name="ICRHB Paragraph Header" xfId="113" xr:uid="{00000000-0005-0000-0000-00006D000000}"/>
    <cellStyle name="ICRHB Section Header" xfId="114" xr:uid="{00000000-0005-0000-0000-00006E000000}"/>
    <cellStyle name="ICRHB Section Subheader" xfId="115" xr:uid="{00000000-0005-0000-0000-00006F000000}"/>
    <cellStyle name="ICRHB Table Header" xfId="109" xr:uid="{00000000-0005-0000-0000-000070000000}"/>
    <cellStyle name="ICRHB Table Text" xfId="110" xr:uid="{00000000-0005-0000-0000-00007100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Normal 2" xfId="108" xr:uid="{00000000-0005-0000-0000-000073000000}"/>
    <cellStyle name="Normal 2 2" xfId="107" xr:uid="{00000000-0005-0000-0000-000074000000}"/>
    <cellStyle name="Normal 2 3" xfId="116" xr:uid="{00000000-0005-0000-0000-000075000000}"/>
    <cellStyle name="Normal 2 4" xfId="117" xr:uid="{00000000-0005-0000-0000-000076000000}"/>
    <cellStyle name="Normal 3" xfId="118" xr:uid="{00000000-0005-0000-0000-000077000000}"/>
    <cellStyle name="Standard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FFFCCF"/>
      <color rgb="FFEEDEFE"/>
      <color rgb="FFDB2677"/>
      <color rgb="FFD1B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281214</xdr:colOff>
      <xdr:row>13</xdr:row>
      <xdr:rowOff>335643</xdr:rowOff>
    </xdr:from>
    <xdr:to>
      <xdr:col>1</xdr:col>
      <xdr:colOff>952500</xdr:colOff>
      <xdr:row>14</xdr:row>
      <xdr:rowOff>37231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4771D9-112A-8541-8E82-4D240E91E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3057072"/>
          <a:ext cx="671286" cy="230755"/>
        </a:xfrm>
        <a:prstGeom prst="rect">
          <a:avLst/>
        </a:prstGeom>
      </xdr:spPr>
    </xdr:pic>
    <xdr:clientData/>
  </xdr:twoCellAnchor>
  <xdr:twoCellAnchor editAs="oneCell">
    <xdr:from>
      <xdr:col>2</xdr:col>
      <xdr:colOff>3448537</xdr:colOff>
      <xdr:row>0</xdr:row>
      <xdr:rowOff>166077</xdr:rowOff>
    </xdr:from>
    <xdr:to>
      <xdr:col>2</xdr:col>
      <xdr:colOff>4113072</xdr:colOff>
      <xdr:row>3</xdr:row>
      <xdr:rowOff>141531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FAC952-D365-A644-A40C-5B77BD542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4383" y="166077"/>
          <a:ext cx="664535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PM Green">
  <a:themeElements>
    <a:clrScheme name="Custom 311">
      <a:dk1>
        <a:srgbClr val="000000"/>
      </a:dk1>
      <a:lt1>
        <a:srgbClr val="FFFFFF"/>
      </a:lt1>
      <a:dk2>
        <a:srgbClr val="699E46"/>
      </a:dk2>
      <a:lt2>
        <a:srgbClr val="F2F2F2"/>
      </a:lt2>
      <a:accent1>
        <a:srgbClr val="96C778"/>
      </a:accent1>
      <a:accent2>
        <a:srgbClr val="19597D"/>
      </a:accent2>
      <a:accent3>
        <a:srgbClr val="1DA7DB"/>
      </a:accent3>
      <a:accent4>
        <a:srgbClr val="D1353A"/>
      </a:accent4>
      <a:accent5>
        <a:srgbClr val="F45536"/>
      </a:accent5>
      <a:accent6>
        <a:srgbClr val="FAAB3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 algn="l">
          <a:defRPr dirty="0">
            <a:latin typeface="Lucida Sans" panose="020B0602030504020204" pitchFamily="34" charset="77"/>
          </a:defRPr>
        </a:defPPr>
      </a:lstStyle>
    </a:txDef>
  </a:objectDefaults>
  <a:extraClrSchemeLst/>
  <a:extLst>
    <a:ext uri="{05A4C25C-085E-4340-85A3-A5531E510DB2}">
      <thm15:themeFamily xmlns:thm15="http://schemas.microsoft.com/office/thememl/2012/main" name="GPM-Presentation-Template-v1.1.potx" id="{597672FD-EF79-3C4E-9734-123F40E9D4EE}" vid="{DF51BC7A-51A8-3C4F-A510-6D36E5EE5122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04C7-433E-144C-B9BA-29E520D9D483}">
  <sheetPr>
    <tabColor theme="4"/>
  </sheetPr>
  <dimension ref="B1:K85"/>
  <sheetViews>
    <sheetView showGridLines="0" zoomScale="120" zoomScaleNormal="120" zoomScalePageLayoutView="125" workbookViewId="0">
      <pane ySplit="7" topLeftCell="A8" activePane="bottomLeft" state="frozenSplit"/>
      <selection pane="bottomLeft" activeCell="B3" sqref="B3"/>
    </sheetView>
  </sheetViews>
  <sheetFormatPr baseColWidth="10" defaultColWidth="10.8125" defaultRowHeight="15"/>
  <cols>
    <col min="1" max="1" width="1.8125" style="12" customWidth="1"/>
    <col min="2" max="2" width="4.3125" style="10" customWidth="1"/>
    <col min="3" max="3" width="4.3125" style="11" customWidth="1"/>
    <col min="4" max="4" width="5" style="12" customWidth="1"/>
    <col min="5" max="5" width="34.6875" style="13" customWidth="1"/>
    <col min="6" max="7" width="35.8125" style="14" customWidth="1"/>
    <col min="8" max="8" width="7.8125" style="10" customWidth="1"/>
    <col min="9" max="9" width="35.8125" style="14" customWidth="1"/>
    <col min="10" max="11" width="7.8125" style="10" customWidth="1"/>
    <col min="12" max="16384" width="10.8125" style="12"/>
  </cols>
  <sheetData>
    <row r="1" spans="2:11" ht="16.05" customHeight="1">
      <c r="J1" s="15"/>
    </row>
    <row r="2" spans="2:11" ht="17.25">
      <c r="B2" s="16" t="str">
        <f>Instructions!B2</f>
        <v>P5 Impact Analysis</v>
      </c>
      <c r="E2" s="12"/>
      <c r="G2" s="67"/>
      <c r="H2" s="67" t="s">
        <v>151</v>
      </c>
      <c r="J2" s="12"/>
      <c r="K2" s="12"/>
    </row>
    <row r="3" spans="2:11">
      <c r="B3" s="63" t="s">
        <v>17</v>
      </c>
      <c r="E3" s="12"/>
      <c r="G3" s="66"/>
      <c r="H3" s="66" t="s">
        <v>150</v>
      </c>
      <c r="J3" s="12"/>
      <c r="K3" s="12"/>
    </row>
    <row r="5" spans="2:11" s="40" customFormat="1" ht="16.05" customHeight="1">
      <c r="B5" s="120" t="s">
        <v>23</v>
      </c>
      <c r="C5" s="121"/>
      <c r="D5" s="121"/>
      <c r="E5" s="122"/>
      <c r="F5" s="125" t="s">
        <v>18</v>
      </c>
      <c r="G5" s="125" t="s">
        <v>19</v>
      </c>
      <c r="H5" s="125" t="s">
        <v>24</v>
      </c>
      <c r="I5" s="125" t="s">
        <v>20</v>
      </c>
      <c r="J5" s="125" t="s">
        <v>25</v>
      </c>
      <c r="K5" s="118" t="s">
        <v>26</v>
      </c>
    </row>
    <row r="6" spans="2:11" s="40" customFormat="1" ht="16.05" customHeight="1">
      <c r="B6" s="41"/>
      <c r="C6" s="120" t="s">
        <v>21</v>
      </c>
      <c r="D6" s="121"/>
      <c r="E6" s="122"/>
      <c r="F6" s="126"/>
      <c r="G6" s="126"/>
      <c r="H6" s="126"/>
      <c r="I6" s="126"/>
      <c r="J6" s="126"/>
      <c r="K6" s="118"/>
    </row>
    <row r="7" spans="2:11" s="40" customFormat="1" ht="15.75">
      <c r="B7" s="41"/>
      <c r="C7" s="42"/>
      <c r="D7" s="123" t="s">
        <v>22</v>
      </c>
      <c r="E7" s="124"/>
      <c r="F7" s="126"/>
      <c r="G7" s="126"/>
      <c r="H7" s="126"/>
      <c r="I7" s="126"/>
      <c r="J7" s="126"/>
      <c r="K7" s="119"/>
    </row>
    <row r="8" spans="2:11" s="40" customFormat="1" ht="20" customHeight="1">
      <c r="B8" s="43">
        <v>2.1</v>
      </c>
      <c r="C8" s="77" t="s">
        <v>27</v>
      </c>
      <c r="D8" s="75"/>
      <c r="E8" s="75"/>
      <c r="F8" s="75"/>
      <c r="G8" s="75"/>
      <c r="H8" s="75"/>
      <c r="I8" s="75"/>
      <c r="J8" s="75"/>
      <c r="K8" s="76"/>
    </row>
    <row r="9" spans="2:11">
      <c r="D9" s="18" t="s">
        <v>16</v>
      </c>
      <c r="E9" s="19" t="s">
        <v>131</v>
      </c>
      <c r="F9" s="69"/>
      <c r="G9" s="70"/>
      <c r="H9" s="71"/>
      <c r="I9" s="70"/>
      <c r="J9" s="71"/>
      <c r="K9" s="17" t="str">
        <f>IF(H9="","",J9-H9)</f>
        <v/>
      </c>
    </row>
    <row r="10" spans="2:11">
      <c r="D10" s="18" t="s">
        <v>34</v>
      </c>
      <c r="E10" s="19" t="s">
        <v>132</v>
      </c>
      <c r="F10" s="69"/>
      <c r="G10" s="70"/>
      <c r="H10" s="72"/>
      <c r="I10" s="70"/>
      <c r="J10" s="72"/>
      <c r="K10" s="17" t="str">
        <f>IF(H10="","",J10-H10)</f>
        <v/>
      </c>
    </row>
    <row r="11" spans="2:11" s="45" customFormat="1" ht="20" customHeight="1">
      <c r="B11" s="44">
        <v>2.2000000000000002</v>
      </c>
      <c r="C11" s="78" t="s">
        <v>28</v>
      </c>
      <c r="D11" s="78"/>
      <c r="E11" s="78"/>
      <c r="F11" s="78"/>
      <c r="G11" s="78"/>
      <c r="H11" s="78"/>
      <c r="I11" s="78"/>
      <c r="J11" s="78"/>
      <c r="K11" s="79"/>
    </row>
    <row r="12" spans="2:11">
      <c r="D12" s="18" t="s">
        <v>35</v>
      </c>
      <c r="E12" s="19" t="s">
        <v>128</v>
      </c>
      <c r="F12" s="69"/>
      <c r="G12" s="70"/>
      <c r="H12" s="71"/>
      <c r="I12" s="70"/>
      <c r="J12" s="71"/>
      <c r="K12" s="17" t="str">
        <f t="shared" ref="K12:K14" si="0">IF(H12="","",J12-H12)</f>
        <v/>
      </c>
    </row>
    <row r="13" spans="2:11">
      <c r="D13" s="18" t="s">
        <v>36</v>
      </c>
      <c r="E13" s="19" t="s">
        <v>129</v>
      </c>
      <c r="F13" s="69"/>
      <c r="G13" s="70"/>
      <c r="H13" s="71"/>
      <c r="I13" s="70"/>
      <c r="J13" s="71"/>
      <c r="K13" s="17" t="str">
        <f t="shared" si="0"/>
        <v/>
      </c>
    </row>
    <row r="14" spans="2:11">
      <c r="D14" s="18" t="s">
        <v>37</v>
      </c>
      <c r="E14" s="19" t="s">
        <v>130</v>
      </c>
      <c r="F14" s="69"/>
      <c r="G14" s="70"/>
      <c r="H14" s="71"/>
      <c r="I14" s="70"/>
      <c r="J14" s="71"/>
      <c r="K14" s="17" t="str">
        <f t="shared" si="0"/>
        <v/>
      </c>
    </row>
    <row r="15" spans="2:11" s="54" customFormat="1" ht="24" customHeight="1">
      <c r="B15" s="55"/>
      <c r="C15" s="53"/>
      <c r="F15" s="56"/>
      <c r="G15" s="92" t="s">
        <v>174</v>
      </c>
      <c r="H15" s="68" t="str">
        <f>IF(COUNT(H9:H14)&gt;0,AVERAGE(H9:H14),"")</f>
        <v/>
      </c>
      <c r="I15" s="103"/>
      <c r="J15" s="68" t="str">
        <f>IF(COUNT(J9:J14)&gt;0,AVERAGE(J9:J14),"")</f>
        <v/>
      </c>
      <c r="K15" s="68" t="str">
        <f>IF(COUNT(K9:K14)&gt;0,AVERAGE(K9:K14),"")</f>
        <v/>
      </c>
    </row>
    <row r="16" spans="2:11" ht="15.75">
      <c r="D16"/>
      <c r="E16"/>
      <c r="F16"/>
      <c r="G16"/>
      <c r="H16"/>
      <c r="I16"/>
      <c r="J16"/>
      <c r="K16"/>
    </row>
    <row r="17" spans="2:11" s="45" customFormat="1" ht="20" customHeight="1">
      <c r="B17" s="46">
        <v>3</v>
      </c>
      <c r="C17" s="80" t="s">
        <v>29</v>
      </c>
      <c r="D17" s="80"/>
      <c r="E17" s="80"/>
      <c r="F17" s="80"/>
      <c r="G17" s="80"/>
      <c r="H17" s="80"/>
      <c r="I17" s="80"/>
      <c r="J17" s="80"/>
      <c r="K17" s="81"/>
    </row>
    <row r="18" spans="2:11" s="45" customFormat="1" ht="18" customHeight="1">
      <c r="B18" s="47"/>
      <c r="C18" s="48">
        <f>B$17+0.1</f>
        <v>3.1</v>
      </c>
      <c r="D18" s="82" t="s">
        <v>143</v>
      </c>
      <c r="E18" s="82"/>
      <c r="F18" s="82"/>
      <c r="G18" s="82"/>
      <c r="H18" s="82"/>
      <c r="I18" s="82"/>
      <c r="J18" s="82"/>
      <c r="K18" s="83"/>
    </row>
    <row r="19" spans="2:11">
      <c r="D19" s="18" t="s">
        <v>38</v>
      </c>
      <c r="E19" s="19" t="s">
        <v>121</v>
      </c>
      <c r="F19" s="69"/>
      <c r="G19" s="70"/>
      <c r="H19" s="71"/>
      <c r="I19" s="70"/>
      <c r="J19" s="71"/>
      <c r="K19" s="17" t="str">
        <f t="shared" ref="K19:K25" si="1">IF(H19="","",J19-H19)</f>
        <v/>
      </c>
    </row>
    <row r="20" spans="2:11">
      <c r="D20" s="18" t="s">
        <v>39</v>
      </c>
      <c r="E20" s="19" t="s">
        <v>122</v>
      </c>
      <c r="F20" s="69"/>
      <c r="G20" s="70"/>
      <c r="H20" s="71"/>
      <c r="I20" s="70"/>
      <c r="J20" s="71"/>
      <c r="K20" s="17" t="str">
        <f t="shared" si="1"/>
        <v/>
      </c>
    </row>
    <row r="21" spans="2:11">
      <c r="D21" s="18" t="s">
        <v>40</v>
      </c>
      <c r="E21" s="19" t="s">
        <v>123</v>
      </c>
      <c r="F21" s="69"/>
      <c r="G21" s="70"/>
      <c r="H21" s="71"/>
      <c r="I21" s="70"/>
      <c r="J21" s="71"/>
      <c r="K21" s="17" t="str">
        <f t="shared" si="1"/>
        <v/>
      </c>
    </row>
    <row r="22" spans="2:11">
      <c r="D22" s="18" t="s">
        <v>41</v>
      </c>
      <c r="E22" s="19" t="s">
        <v>124</v>
      </c>
      <c r="F22" s="69"/>
      <c r="G22" s="70"/>
      <c r="H22" s="71"/>
      <c r="I22" s="70"/>
      <c r="J22" s="71"/>
      <c r="K22" s="17" t="str">
        <f t="shared" si="1"/>
        <v/>
      </c>
    </row>
    <row r="23" spans="2:11">
      <c r="D23" s="18" t="s">
        <v>42</v>
      </c>
      <c r="E23" s="19" t="s">
        <v>125</v>
      </c>
      <c r="F23" s="69"/>
      <c r="G23" s="70"/>
      <c r="H23" s="71"/>
      <c r="I23" s="70"/>
      <c r="J23" s="71"/>
      <c r="K23" s="17" t="str">
        <f t="shared" si="1"/>
        <v/>
      </c>
    </row>
    <row r="24" spans="2:11">
      <c r="D24" s="18" t="s">
        <v>43</v>
      </c>
      <c r="E24" s="19" t="s">
        <v>126</v>
      </c>
      <c r="F24" s="69"/>
      <c r="G24" s="70"/>
      <c r="H24" s="71"/>
      <c r="I24" s="70"/>
      <c r="J24" s="71"/>
      <c r="K24" s="17" t="str">
        <f t="shared" si="1"/>
        <v/>
      </c>
    </row>
    <row r="25" spans="2:11">
      <c r="D25" s="18" t="s">
        <v>44</v>
      </c>
      <c r="E25" s="19" t="s">
        <v>127</v>
      </c>
      <c r="F25" s="69"/>
      <c r="G25" s="70"/>
      <c r="H25" s="71"/>
      <c r="I25" s="70"/>
      <c r="J25" s="71"/>
      <c r="K25" s="17" t="str">
        <f t="shared" si="1"/>
        <v/>
      </c>
    </row>
    <row r="26" spans="2:11" s="45" customFormat="1" ht="18" customHeight="1">
      <c r="B26" s="47"/>
      <c r="C26" s="48">
        <f>C18+0.1</f>
        <v>3.2</v>
      </c>
      <c r="D26" s="82" t="s">
        <v>142</v>
      </c>
      <c r="E26" s="82"/>
      <c r="F26" s="82"/>
      <c r="G26" s="82"/>
      <c r="H26" s="82"/>
      <c r="I26" s="82"/>
      <c r="J26" s="82"/>
      <c r="K26" s="83"/>
    </row>
    <row r="27" spans="2:11">
      <c r="D27" s="18" t="s">
        <v>45</v>
      </c>
      <c r="E27" s="19" t="s">
        <v>114</v>
      </c>
      <c r="F27" s="69"/>
      <c r="G27" s="70"/>
      <c r="H27" s="71"/>
      <c r="I27" s="70"/>
      <c r="J27" s="71"/>
      <c r="K27" s="17" t="str">
        <f t="shared" ref="K27:K33" si="2">IF(H27="","",J27-H27)</f>
        <v/>
      </c>
    </row>
    <row r="28" spans="2:11">
      <c r="D28" s="18" t="s">
        <v>46</v>
      </c>
      <c r="E28" s="19" t="s">
        <v>115</v>
      </c>
      <c r="F28" s="69"/>
      <c r="G28" s="70"/>
      <c r="H28" s="71"/>
      <c r="I28" s="70"/>
      <c r="J28" s="71"/>
      <c r="K28" s="17" t="str">
        <f t="shared" si="2"/>
        <v/>
      </c>
    </row>
    <row r="29" spans="2:11">
      <c r="D29" s="18" t="s">
        <v>47</v>
      </c>
      <c r="E29" s="19" t="s">
        <v>116</v>
      </c>
      <c r="F29" s="69"/>
      <c r="G29" s="70"/>
      <c r="H29" s="71"/>
      <c r="I29" s="70"/>
      <c r="J29" s="71"/>
      <c r="K29" s="17" t="str">
        <f t="shared" si="2"/>
        <v/>
      </c>
    </row>
    <row r="30" spans="2:11">
      <c r="D30" s="18" t="s">
        <v>48</v>
      </c>
      <c r="E30" s="19" t="s">
        <v>117</v>
      </c>
      <c r="F30" s="69"/>
      <c r="G30" s="70"/>
      <c r="H30" s="71"/>
      <c r="I30" s="70"/>
      <c r="J30" s="71"/>
      <c r="K30" s="17" t="str">
        <f t="shared" si="2"/>
        <v/>
      </c>
    </row>
    <row r="31" spans="2:11">
      <c r="D31" s="18" t="s">
        <v>49</v>
      </c>
      <c r="E31" s="19" t="s">
        <v>118</v>
      </c>
      <c r="F31" s="69"/>
      <c r="G31" s="70"/>
      <c r="H31" s="71"/>
      <c r="I31" s="70"/>
      <c r="J31" s="71"/>
      <c r="K31" s="17" t="str">
        <f t="shared" si="2"/>
        <v/>
      </c>
    </row>
    <row r="32" spans="2:11">
      <c r="D32" s="18" t="s">
        <v>50</v>
      </c>
      <c r="E32" s="19" t="s">
        <v>119</v>
      </c>
      <c r="F32" s="69"/>
      <c r="G32" s="70"/>
      <c r="H32" s="71"/>
      <c r="I32" s="70"/>
      <c r="J32" s="71"/>
      <c r="K32" s="17" t="str">
        <f t="shared" si="2"/>
        <v/>
      </c>
    </row>
    <row r="33" spans="2:11">
      <c r="D33" s="18" t="s">
        <v>51</v>
      </c>
      <c r="E33" s="19" t="s">
        <v>120</v>
      </c>
      <c r="F33" s="69"/>
      <c r="G33" s="70"/>
      <c r="H33" s="71"/>
      <c r="I33" s="70"/>
      <c r="J33" s="71"/>
      <c r="K33" s="17" t="str">
        <f t="shared" si="2"/>
        <v/>
      </c>
    </row>
    <row r="34" spans="2:11" s="45" customFormat="1" ht="18" customHeight="1">
      <c r="B34" s="47"/>
      <c r="C34" s="48">
        <f>C26+0.1</f>
        <v>3.3000000000000003</v>
      </c>
      <c r="D34" s="82" t="s">
        <v>141</v>
      </c>
      <c r="E34" s="82"/>
      <c r="F34" s="82"/>
      <c r="G34" s="82"/>
      <c r="H34" s="82"/>
      <c r="I34" s="82"/>
      <c r="J34" s="82"/>
      <c r="K34" s="83"/>
    </row>
    <row r="35" spans="2:11">
      <c r="D35" s="18" t="s">
        <v>52</v>
      </c>
      <c r="E35" s="19" t="s">
        <v>111</v>
      </c>
      <c r="F35" s="69"/>
      <c r="G35" s="70"/>
      <c r="H35" s="71"/>
      <c r="I35" s="70"/>
      <c r="J35" s="71"/>
      <c r="K35" s="17" t="str">
        <f t="shared" ref="K35:K37" si="3">IF(H35="","",J35-H35)</f>
        <v/>
      </c>
    </row>
    <row r="36" spans="2:11">
      <c r="D36" s="18" t="s">
        <v>53</v>
      </c>
      <c r="E36" s="19" t="s">
        <v>112</v>
      </c>
      <c r="F36" s="69"/>
      <c r="G36" s="70"/>
      <c r="H36" s="71"/>
      <c r="I36" s="70"/>
      <c r="J36" s="71"/>
      <c r="K36" s="17" t="str">
        <f t="shared" si="3"/>
        <v/>
      </c>
    </row>
    <row r="37" spans="2:11">
      <c r="D37" s="18" t="s">
        <v>54</v>
      </c>
      <c r="E37" s="19" t="s">
        <v>113</v>
      </c>
      <c r="F37" s="69"/>
      <c r="G37" s="70"/>
      <c r="H37" s="71"/>
      <c r="I37" s="70"/>
      <c r="J37" s="71"/>
      <c r="K37" s="17" t="str">
        <f t="shared" si="3"/>
        <v/>
      </c>
    </row>
    <row r="38" spans="2:11" s="45" customFormat="1" ht="18" customHeight="1">
      <c r="B38" s="47"/>
      <c r="C38" s="48">
        <f>C34+0.1</f>
        <v>3.4000000000000004</v>
      </c>
      <c r="D38" s="82" t="s">
        <v>140</v>
      </c>
      <c r="E38" s="82"/>
      <c r="F38" s="82"/>
      <c r="G38" s="82"/>
      <c r="H38" s="82"/>
      <c r="I38" s="82"/>
      <c r="J38" s="82"/>
      <c r="K38" s="83"/>
    </row>
    <row r="39" spans="2:11">
      <c r="D39" s="18" t="s">
        <v>55</v>
      </c>
      <c r="E39" s="20" t="s">
        <v>108</v>
      </c>
      <c r="F39" s="69"/>
      <c r="G39" s="70"/>
      <c r="H39" s="71"/>
      <c r="I39" s="70"/>
      <c r="J39" s="71"/>
      <c r="K39" s="17" t="str">
        <f t="shared" ref="K39:K41" si="4">IF(H39="","",J39-H39)</f>
        <v/>
      </c>
    </row>
    <row r="40" spans="2:11">
      <c r="D40" s="18" t="s">
        <v>56</v>
      </c>
      <c r="E40" s="20" t="s">
        <v>109</v>
      </c>
      <c r="F40" s="69"/>
      <c r="G40" s="70"/>
      <c r="H40" s="71"/>
      <c r="I40" s="70"/>
      <c r="J40" s="71"/>
      <c r="K40" s="17" t="str">
        <f t="shared" si="4"/>
        <v/>
      </c>
    </row>
    <row r="41" spans="2:11">
      <c r="D41" s="18" t="s">
        <v>57</v>
      </c>
      <c r="E41" s="20" t="s">
        <v>110</v>
      </c>
      <c r="F41" s="69"/>
      <c r="G41" s="70"/>
      <c r="H41" s="71"/>
      <c r="I41" s="70"/>
      <c r="J41" s="71"/>
      <c r="K41" s="17" t="str">
        <f t="shared" si="4"/>
        <v/>
      </c>
    </row>
    <row r="42" spans="2:11" s="54" customFormat="1" ht="24" customHeight="1">
      <c r="B42" s="55"/>
      <c r="C42" s="53"/>
      <c r="F42" s="56"/>
      <c r="G42" s="92" t="s">
        <v>175</v>
      </c>
      <c r="H42" s="68" t="str">
        <f>IF(COUNT(H19:H41)&gt;0,AVERAGE(H19:H41),"")</f>
        <v/>
      </c>
      <c r="I42" s="103"/>
      <c r="J42" s="68" t="str">
        <f t="shared" ref="J42:K42" si="5">IF(COUNT(J19:J41)&gt;0,AVERAGE(J19:J41),"")</f>
        <v/>
      </c>
      <c r="K42" s="68" t="str">
        <f t="shared" si="5"/>
        <v/>
      </c>
    </row>
    <row r="43" spans="2:11" ht="15.75">
      <c r="D43"/>
      <c r="E43"/>
      <c r="F43"/>
      <c r="G43"/>
      <c r="H43"/>
      <c r="I43"/>
      <c r="J43"/>
      <c r="K43"/>
    </row>
    <row r="44" spans="2:11" s="45" customFormat="1" ht="20" customHeight="1">
      <c r="B44" s="49">
        <v>4</v>
      </c>
      <c r="C44" s="84" t="s">
        <v>31</v>
      </c>
      <c r="D44" s="84"/>
      <c r="E44" s="84"/>
      <c r="F44" s="84"/>
      <c r="G44" s="84"/>
      <c r="H44" s="84"/>
      <c r="I44" s="84"/>
      <c r="J44" s="84"/>
      <c r="K44" s="85"/>
    </row>
    <row r="45" spans="2:11" s="45" customFormat="1" ht="18" customHeight="1">
      <c r="B45" s="47"/>
      <c r="C45" s="50">
        <f>B$44+0.1</f>
        <v>4.0999999999999996</v>
      </c>
      <c r="D45" s="86" t="s">
        <v>139</v>
      </c>
      <c r="E45" s="86"/>
      <c r="F45" s="86"/>
      <c r="G45" s="86"/>
      <c r="H45" s="86"/>
      <c r="I45" s="86"/>
      <c r="J45" s="86"/>
      <c r="K45" s="87"/>
    </row>
    <row r="46" spans="2:11">
      <c r="D46" s="18" t="s">
        <v>58</v>
      </c>
      <c r="E46" s="19" t="s">
        <v>104</v>
      </c>
      <c r="F46" s="69"/>
      <c r="G46" s="70"/>
      <c r="H46" s="71"/>
      <c r="I46" s="70"/>
      <c r="J46" s="71"/>
      <c r="K46" s="17" t="str">
        <f t="shared" ref="K46:K49" si="6">IF(H46="","",J46-H46)</f>
        <v/>
      </c>
    </row>
    <row r="47" spans="2:11">
      <c r="D47" s="18" t="s">
        <v>59</v>
      </c>
      <c r="E47" s="19" t="s">
        <v>105</v>
      </c>
      <c r="F47" s="69"/>
      <c r="G47" s="70"/>
      <c r="H47" s="71"/>
      <c r="I47" s="70"/>
      <c r="J47" s="71"/>
      <c r="K47" s="17" t="str">
        <f t="shared" si="6"/>
        <v/>
      </c>
    </row>
    <row r="48" spans="2:11">
      <c r="D48" s="18" t="s">
        <v>60</v>
      </c>
      <c r="E48" s="19" t="s">
        <v>106</v>
      </c>
      <c r="F48" s="69"/>
      <c r="G48" s="70"/>
      <c r="H48" s="71"/>
      <c r="I48" s="70"/>
      <c r="J48" s="71"/>
      <c r="K48" s="17" t="str">
        <f t="shared" si="6"/>
        <v/>
      </c>
    </row>
    <row r="49" spans="2:11">
      <c r="D49" s="18" t="s">
        <v>61</v>
      </c>
      <c r="E49" s="19" t="s">
        <v>107</v>
      </c>
      <c r="F49" s="69"/>
      <c r="G49" s="70"/>
      <c r="H49" s="71"/>
      <c r="I49" s="70"/>
      <c r="J49" s="71"/>
      <c r="K49" s="17" t="str">
        <f t="shared" si="6"/>
        <v/>
      </c>
    </row>
    <row r="50" spans="2:11" s="45" customFormat="1" ht="18" customHeight="1">
      <c r="B50" s="47"/>
      <c r="C50" s="50">
        <f>C45+0.1</f>
        <v>4.1999999999999993</v>
      </c>
      <c r="D50" s="86" t="s">
        <v>138</v>
      </c>
      <c r="E50" s="86"/>
      <c r="F50" s="86"/>
      <c r="G50" s="86"/>
      <c r="H50" s="86"/>
      <c r="I50" s="86"/>
      <c r="J50" s="86"/>
      <c r="K50" s="87"/>
    </row>
    <row r="51" spans="2:11">
      <c r="D51" s="18" t="s">
        <v>62</v>
      </c>
      <c r="E51" s="19" t="s">
        <v>100</v>
      </c>
      <c r="F51" s="69"/>
      <c r="G51" s="70"/>
      <c r="H51" s="71"/>
      <c r="I51" s="70"/>
      <c r="J51" s="71"/>
      <c r="K51" s="17" t="str">
        <f t="shared" ref="K51:K54" si="7">IF(H51="","",J51-H51)</f>
        <v/>
      </c>
    </row>
    <row r="52" spans="2:11">
      <c r="D52" s="18" t="s">
        <v>63</v>
      </c>
      <c r="E52" s="19" t="s">
        <v>101</v>
      </c>
      <c r="F52" s="69"/>
      <c r="G52" s="70"/>
      <c r="H52" s="71"/>
      <c r="I52" s="70"/>
      <c r="J52" s="71"/>
      <c r="K52" s="17" t="str">
        <f t="shared" si="7"/>
        <v/>
      </c>
    </row>
    <row r="53" spans="2:11">
      <c r="D53" s="18" t="s">
        <v>64</v>
      </c>
      <c r="E53" s="19" t="s">
        <v>102</v>
      </c>
      <c r="F53" s="69"/>
      <c r="G53" s="70"/>
      <c r="H53" s="71"/>
      <c r="I53" s="70"/>
      <c r="J53" s="71"/>
      <c r="K53" s="17" t="str">
        <f t="shared" si="7"/>
        <v/>
      </c>
    </row>
    <row r="54" spans="2:11">
      <c r="D54" s="18" t="s">
        <v>65</v>
      </c>
      <c r="E54" s="19" t="s">
        <v>103</v>
      </c>
      <c r="F54" s="69"/>
      <c r="G54" s="70"/>
      <c r="H54" s="71"/>
      <c r="I54" s="70"/>
      <c r="J54" s="71"/>
      <c r="K54" s="17" t="str">
        <f t="shared" si="7"/>
        <v/>
      </c>
    </row>
    <row r="55" spans="2:11" s="45" customFormat="1" ht="18" customHeight="1">
      <c r="B55" s="47"/>
      <c r="C55" s="50">
        <f>C50+0.1</f>
        <v>4.2999999999999989</v>
      </c>
      <c r="D55" s="86" t="s">
        <v>137</v>
      </c>
      <c r="E55" s="86"/>
      <c r="F55" s="86"/>
      <c r="G55" s="86"/>
      <c r="H55" s="86"/>
      <c r="I55" s="86"/>
      <c r="J55" s="86"/>
      <c r="K55" s="87"/>
    </row>
    <row r="56" spans="2:11">
      <c r="D56" s="18" t="s">
        <v>66</v>
      </c>
      <c r="E56" s="19" t="s">
        <v>96</v>
      </c>
      <c r="F56" s="69"/>
      <c r="G56" s="70"/>
      <c r="H56" s="71"/>
      <c r="I56" s="70"/>
      <c r="J56" s="71"/>
      <c r="K56" s="17" t="str">
        <f t="shared" ref="K56:K59" si="8">IF(H56="","",J56-H56)</f>
        <v/>
      </c>
    </row>
    <row r="57" spans="2:11">
      <c r="D57" s="18" t="s">
        <v>67</v>
      </c>
      <c r="E57" s="19" t="s">
        <v>97</v>
      </c>
      <c r="F57" s="69"/>
      <c r="G57" s="70"/>
      <c r="H57" s="71"/>
      <c r="I57" s="70"/>
      <c r="J57" s="71"/>
      <c r="K57" s="17" t="str">
        <f t="shared" si="8"/>
        <v/>
      </c>
    </row>
    <row r="58" spans="2:11">
      <c r="D58" s="18" t="s">
        <v>68</v>
      </c>
      <c r="E58" s="19" t="s">
        <v>98</v>
      </c>
      <c r="F58" s="69"/>
      <c r="G58" s="70"/>
      <c r="H58" s="71"/>
      <c r="I58" s="70"/>
      <c r="J58" s="71"/>
      <c r="K58" s="17" t="str">
        <f t="shared" si="8"/>
        <v/>
      </c>
    </row>
    <row r="59" spans="2:11">
      <c r="D59" s="18" t="s">
        <v>69</v>
      </c>
      <c r="E59" s="19" t="s">
        <v>99</v>
      </c>
      <c r="F59" s="69"/>
      <c r="G59" s="70"/>
      <c r="H59" s="71"/>
      <c r="I59" s="70"/>
      <c r="J59" s="71"/>
      <c r="K59" s="17" t="str">
        <f t="shared" si="8"/>
        <v/>
      </c>
    </row>
    <row r="60" spans="2:11" s="45" customFormat="1" ht="18" customHeight="1">
      <c r="B60" s="47"/>
      <c r="C60" s="50">
        <f>C55+0.1</f>
        <v>4.3999999999999986</v>
      </c>
      <c r="D60" s="86" t="s">
        <v>136</v>
      </c>
      <c r="E60" s="86"/>
      <c r="F60" s="86"/>
      <c r="G60" s="86"/>
      <c r="H60" s="86"/>
      <c r="I60" s="86"/>
      <c r="J60" s="86"/>
      <c r="K60" s="87"/>
    </row>
    <row r="61" spans="2:11">
      <c r="D61" s="18" t="s">
        <v>70</v>
      </c>
      <c r="E61" s="19" t="s">
        <v>92</v>
      </c>
      <c r="F61" s="69"/>
      <c r="G61" s="70"/>
      <c r="H61" s="71"/>
      <c r="I61" s="70"/>
      <c r="J61" s="71"/>
      <c r="K61" s="17" t="str">
        <f t="shared" ref="K61:K64" si="9">IF(H61="","",J61-H61)</f>
        <v/>
      </c>
    </row>
    <row r="62" spans="2:11">
      <c r="D62" s="18" t="s">
        <v>71</v>
      </c>
      <c r="E62" s="19" t="s">
        <v>93</v>
      </c>
      <c r="F62" s="69"/>
      <c r="G62" s="70"/>
      <c r="H62" s="71"/>
      <c r="I62" s="70"/>
      <c r="J62" s="71"/>
      <c r="K62" s="17" t="str">
        <f t="shared" si="9"/>
        <v/>
      </c>
    </row>
    <row r="63" spans="2:11">
      <c r="D63" s="18" t="s">
        <v>72</v>
      </c>
      <c r="E63" s="19" t="s">
        <v>94</v>
      </c>
      <c r="F63" s="69"/>
      <c r="G63" s="70"/>
      <c r="H63" s="71"/>
      <c r="I63" s="70"/>
      <c r="J63" s="71"/>
      <c r="K63" s="17" t="str">
        <f t="shared" si="9"/>
        <v/>
      </c>
    </row>
    <row r="64" spans="2:11">
      <c r="D64" s="18" t="s">
        <v>73</v>
      </c>
      <c r="E64" s="19" t="s">
        <v>95</v>
      </c>
      <c r="F64" s="69"/>
      <c r="G64" s="70"/>
      <c r="H64" s="71"/>
      <c r="I64" s="70"/>
      <c r="J64" s="71"/>
      <c r="K64" s="17" t="str">
        <f t="shared" si="9"/>
        <v/>
      </c>
    </row>
    <row r="65" spans="2:11" s="54" customFormat="1" ht="24" customHeight="1">
      <c r="B65" s="55"/>
      <c r="C65" s="53"/>
      <c r="F65" s="56"/>
      <c r="G65" s="92" t="s">
        <v>176</v>
      </c>
      <c r="H65" s="68" t="str">
        <f>IF(COUNT(H46:H64)&gt;0,AVERAGE(H46:H64),"")</f>
        <v/>
      </c>
      <c r="I65" s="103"/>
      <c r="J65" s="68" t="str">
        <f t="shared" ref="J65:K65" si="10">IF(COUNT(J44:J64)&gt;0,AVERAGE(J44:J64),"")</f>
        <v/>
      </c>
      <c r="K65" s="68" t="str">
        <f t="shared" si="10"/>
        <v/>
      </c>
    </row>
    <row r="66" spans="2:11" ht="15.75">
      <c r="D66"/>
      <c r="E66"/>
      <c r="F66"/>
      <c r="G66"/>
      <c r="H66"/>
      <c r="I66"/>
      <c r="J66"/>
      <c r="K66"/>
    </row>
    <row r="67" spans="2:11" s="45" customFormat="1" ht="20" customHeight="1">
      <c r="B67" s="51">
        <v>5</v>
      </c>
      <c r="C67" s="88" t="s">
        <v>30</v>
      </c>
      <c r="D67" s="88"/>
      <c r="E67" s="88"/>
      <c r="F67" s="88"/>
      <c r="G67" s="88"/>
      <c r="H67" s="88"/>
      <c r="I67" s="88"/>
      <c r="J67" s="88"/>
      <c r="K67" s="89"/>
    </row>
    <row r="68" spans="2:11" s="45" customFormat="1" ht="18" customHeight="1">
      <c r="B68" s="47"/>
      <c r="C68" s="52">
        <v>5.0999999999999996</v>
      </c>
      <c r="D68" s="90" t="s">
        <v>135</v>
      </c>
      <c r="E68" s="90"/>
      <c r="F68" s="90"/>
      <c r="G68" s="90"/>
      <c r="H68" s="90"/>
      <c r="I68" s="90"/>
      <c r="J68" s="90"/>
      <c r="K68" s="91"/>
    </row>
    <row r="69" spans="2:11">
      <c r="D69" s="18" t="s">
        <v>74</v>
      </c>
      <c r="E69" s="19" t="s">
        <v>86</v>
      </c>
      <c r="F69" s="69"/>
      <c r="G69" s="70"/>
      <c r="H69" s="71"/>
      <c r="I69" s="70"/>
      <c r="J69" s="71"/>
      <c r="K69" s="17" t="str">
        <f t="shared" ref="K69:K74" si="11">IF(H69="","",J69-H69)</f>
        <v/>
      </c>
    </row>
    <row r="70" spans="2:11">
      <c r="D70" s="18" t="s">
        <v>75</v>
      </c>
      <c r="E70" s="19" t="s">
        <v>87</v>
      </c>
      <c r="F70" s="69"/>
      <c r="G70" s="70"/>
      <c r="H70" s="71"/>
      <c r="I70" s="70"/>
      <c r="J70" s="71"/>
      <c r="K70" s="17" t="str">
        <f t="shared" si="11"/>
        <v/>
      </c>
    </row>
    <row r="71" spans="2:11">
      <c r="D71" s="18" t="s">
        <v>76</v>
      </c>
      <c r="E71" s="19" t="s">
        <v>88</v>
      </c>
      <c r="F71" s="69"/>
      <c r="G71" s="70"/>
      <c r="H71" s="71"/>
      <c r="I71" s="70"/>
      <c r="J71" s="71"/>
      <c r="K71" s="17" t="str">
        <f t="shared" si="11"/>
        <v/>
      </c>
    </row>
    <row r="72" spans="2:11">
      <c r="D72" s="18" t="s">
        <v>77</v>
      </c>
      <c r="E72" s="19" t="s">
        <v>89</v>
      </c>
      <c r="F72" s="69"/>
      <c r="G72" s="70"/>
      <c r="H72" s="71"/>
      <c r="I72" s="70"/>
      <c r="J72" s="71"/>
      <c r="K72" s="17" t="str">
        <f t="shared" si="11"/>
        <v/>
      </c>
    </row>
    <row r="73" spans="2:11">
      <c r="D73" s="18" t="s">
        <v>78</v>
      </c>
      <c r="E73" s="19" t="s">
        <v>90</v>
      </c>
      <c r="F73" s="69"/>
      <c r="G73" s="70"/>
      <c r="H73" s="71"/>
      <c r="I73" s="70"/>
      <c r="J73" s="71"/>
      <c r="K73" s="17" t="str">
        <f t="shared" si="11"/>
        <v/>
      </c>
    </row>
    <row r="74" spans="2:11">
      <c r="D74" s="18" t="s">
        <v>79</v>
      </c>
      <c r="E74" s="19" t="s">
        <v>91</v>
      </c>
      <c r="F74" s="69"/>
      <c r="G74" s="70"/>
      <c r="H74" s="71"/>
      <c r="I74" s="70"/>
      <c r="J74" s="71"/>
      <c r="K74" s="17" t="str">
        <f t="shared" si="11"/>
        <v/>
      </c>
    </row>
    <row r="75" spans="2:11" s="45" customFormat="1" ht="18" customHeight="1">
      <c r="B75" s="47"/>
      <c r="C75" s="52">
        <f>C68+0.1</f>
        <v>5.1999999999999993</v>
      </c>
      <c r="D75" s="90" t="s">
        <v>134</v>
      </c>
      <c r="E75" s="90"/>
      <c r="F75" s="90"/>
      <c r="G75" s="90"/>
      <c r="H75" s="90"/>
      <c r="I75" s="90"/>
      <c r="J75" s="90"/>
      <c r="K75" s="91"/>
    </row>
    <row r="76" spans="2:11">
      <c r="D76" s="18" t="s">
        <v>80</v>
      </c>
      <c r="E76" s="19" t="s">
        <v>84</v>
      </c>
      <c r="F76" s="69"/>
      <c r="G76" s="70"/>
      <c r="H76" s="71"/>
      <c r="I76" s="70"/>
      <c r="J76" s="71"/>
      <c r="K76" s="17" t="str">
        <f t="shared" ref="K76:K77" si="12">IF(H76="","",J76-H76)</f>
        <v/>
      </c>
    </row>
    <row r="77" spans="2:11">
      <c r="D77" s="18" t="s">
        <v>81</v>
      </c>
      <c r="E77" s="19" t="s">
        <v>85</v>
      </c>
      <c r="F77" s="69"/>
      <c r="G77" s="70"/>
      <c r="H77" s="71"/>
      <c r="I77" s="70"/>
      <c r="J77" s="71"/>
      <c r="K77" s="17" t="str">
        <f t="shared" si="12"/>
        <v/>
      </c>
    </row>
    <row r="78" spans="2:11" s="45" customFormat="1" ht="18" customHeight="1">
      <c r="B78" s="47"/>
      <c r="C78" s="52">
        <f>C75+0.1</f>
        <v>5.2999999999999989</v>
      </c>
      <c r="D78" s="90" t="s">
        <v>133</v>
      </c>
      <c r="E78" s="90"/>
      <c r="F78" s="90"/>
      <c r="G78" s="90"/>
      <c r="H78" s="90"/>
      <c r="I78" s="90"/>
      <c r="J78" s="90"/>
      <c r="K78" s="91"/>
    </row>
    <row r="79" spans="2:11">
      <c r="D79" s="18" t="s">
        <v>32</v>
      </c>
      <c r="E79" s="19" t="s">
        <v>82</v>
      </c>
      <c r="F79" s="69"/>
      <c r="G79" s="70"/>
      <c r="H79" s="71"/>
      <c r="I79" s="70"/>
      <c r="J79" s="71"/>
      <c r="K79" s="17" t="str">
        <f t="shared" ref="K79:K80" si="13">IF(H79="","",J79-H79)</f>
        <v/>
      </c>
    </row>
    <row r="80" spans="2:11">
      <c r="D80" s="18" t="s">
        <v>33</v>
      </c>
      <c r="E80" s="19" t="s">
        <v>83</v>
      </c>
      <c r="F80" s="69"/>
      <c r="G80" s="70"/>
      <c r="H80" s="71"/>
      <c r="I80" s="70"/>
      <c r="J80" s="71"/>
      <c r="K80" s="17" t="str">
        <f t="shared" si="13"/>
        <v/>
      </c>
    </row>
    <row r="81" spans="2:11" s="54" customFormat="1" ht="24" customHeight="1">
      <c r="B81" s="55"/>
      <c r="C81" s="53"/>
      <c r="F81" s="56"/>
      <c r="G81" s="92" t="s">
        <v>177</v>
      </c>
      <c r="H81" s="68" t="str">
        <f>IF(COUNT(H69:H80)&gt;0,AVERAGE(H69:H80),"")</f>
        <v/>
      </c>
      <c r="I81" s="103"/>
      <c r="J81" s="68" t="str">
        <f t="shared" ref="J81:K81" si="14">IF(COUNT(J69:J80)&gt;0,AVERAGE(J69:J80),"")</f>
        <v/>
      </c>
      <c r="K81" s="68" t="str">
        <f t="shared" si="14"/>
        <v/>
      </c>
    </row>
    <row r="82" spans="2:11" ht="15.75">
      <c r="D82"/>
      <c r="E82"/>
      <c r="F82"/>
      <c r="G82"/>
      <c r="H82"/>
      <c r="I82"/>
      <c r="J82"/>
      <c r="K82"/>
    </row>
    <row r="83" spans="2:11" s="54" customFormat="1" ht="24" customHeight="1">
      <c r="B83" s="55"/>
      <c r="C83" s="53"/>
      <c r="F83" s="56"/>
      <c r="G83" s="92" t="s">
        <v>178</v>
      </c>
      <c r="H83" s="68" t="str">
        <f>IF(COUNT(H9:H80)&gt;0,SUM(H9:H14,H19:H41,H46:H64,H69:H80)/COUNT(H9:H14,H19:H41,H46:H64,H69:H80),"")</f>
        <v/>
      </c>
      <c r="I83" s="103"/>
      <c r="J83" s="68" t="str">
        <f t="shared" ref="J83:K83" si="15">IF(COUNT(J9:J80)&gt;0,SUM(J9:J14,J19:J41,J46:J64,J69:J80)/COUNT(J9:J14,J19:J41,J46:J64,J69:J80),"")</f>
        <v/>
      </c>
      <c r="K83" s="68" t="str">
        <f t="shared" si="15"/>
        <v/>
      </c>
    </row>
    <row r="85" spans="2:11">
      <c r="B85" s="21" t="str">
        <f>Instructions!B35</f>
        <v>version 3.0.1</v>
      </c>
    </row>
  </sheetData>
  <mergeCells count="9">
    <mergeCell ref="K5:K7"/>
    <mergeCell ref="C6:E6"/>
    <mergeCell ref="D7:E7"/>
    <mergeCell ref="B5:E5"/>
    <mergeCell ref="F5:F7"/>
    <mergeCell ref="G5:G7"/>
    <mergeCell ref="H5:H7"/>
    <mergeCell ref="I5:I7"/>
    <mergeCell ref="J5:J7"/>
  </mergeCells>
  <conditionalFormatting sqref="K9:K10 K13:K14">
    <cfRule type="cellIs" dxfId="38" priority="37" operator="equal">
      <formula>0</formula>
    </cfRule>
    <cfRule type="cellIs" dxfId="37" priority="38" operator="between">
      <formula>0</formula>
      <formula>4</formula>
    </cfRule>
    <cfRule type="cellIs" dxfId="36" priority="39" operator="lessThan">
      <formula>0</formula>
    </cfRule>
  </conditionalFormatting>
  <conditionalFormatting sqref="K19:K25">
    <cfRule type="cellIs" dxfId="35" priority="34" operator="equal">
      <formula>0</formula>
    </cfRule>
    <cfRule type="cellIs" dxfId="34" priority="35" operator="between">
      <formula>0</formula>
      <formula>4</formula>
    </cfRule>
    <cfRule type="cellIs" dxfId="33" priority="36" operator="lessThan">
      <formula>0</formula>
    </cfRule>
  </conditionalFormatting>
  <conditionalFormatting sqref="K27:K33">
    <cfRule type="cellIs" dxfId="32" priority="31" operator="equal">
      <formula>0</formula>
    </cfRule>
    <cfRule type="cellIs" dxfId="31" priority="32" operator="between">
      <formula>0</formula>
      <formula>4</formula>
    </cfRule>
    <cfRule type="cellIs" dxfId="30" priority="33" operator="lessThan">
      <formula>0</formula>
    </cfRule>
  </conditionalFormatting>
  <conditionalFormatting sqref="K35:K37">
    <cfRule type="cellIs" dxfId="29" priority="28" operator="equal">
      <formula>0</formula>
    </cfRule>
    <cfRule type="cellIs" dxfId="28" priority="29" operator="between">
      <formula>0</formula>
      <formula>4</formula>
    </cfRule>
    <cfRule type="cellIs" dxfId="27" priority="30" operator="lessThan">
      <formula>0</formula>
    </cfRule>
  </conditionalFormatting>
  <conditionalFormatting sqref="K39:K41">
    <cfRule type="cellIs" dxfId="26" priority="25" operator="equal">
      <formula>0</formula>
    </cfRule>
    <cfRule type="cellIs" dxfId="25" priority="26" operator="between">
      <formula>0</formula>
      <formula>4</formula>
    </cfRule>
    <cfRule type="cellIs" dxfId="24" priority="27" operator="lessThan">
      <formula>0</formula>
    </cfRule>
  </conditionalFormatting>
  <conditionalFormatting sqref="K46:K49">
    <cfRule type="cellIs" dxfId="23" priority="22" operator="equal">
      <formula>0</formula>
    </cfRule>
    <cfRule type="cellIs" dxfId="22" priority="23" operator="between">
      <formula>0</formula>
      <formula>4</formula>
    </cfRule>
    <cfRule type="cellIs" dxfId="21" priority="24" operator="lessThan">
      <formula>0</formula>
    </cfRule>
  </conditionalFormatting>
  <conditionalFormatting sqref="K51:K54">
    <cfRule type="cellIs" dxfId="20" priority="19" operator="equal">
      <formula>0</formula>
    </cfRule>
    <cfRule type="cellIs" dxfId="19" priority="20" operator="between">
      <formula>0</formula>
      <formula>4</formula>
    </cfRule>
    <cfRule type="cellIs" dxfId="18" priority="21" operator="lessThan">
      <formula>0</formula>
    </cfRule>
  </conditionalFormatting>
  <conditionalFormatting sqref="K56:K59">
    <cfRule type="cellIs" dxfId="17" priority="16" operator="equal">
      <formula>0</formula>
    </cfRule>
    <cfRule type="cellIs" dxfId="16" priority="17" operator="between">
      <formula>0</formula>
      <formula>4</formula>
    </cfRule>
    <cfRule type="cellIs" dxfId="15" priority="18" operator="lessThan">
      <formula>0</formula>
    </cfRule>
  </conditionalFormatting>
  <conditionalFormatting sqref="K61:K64">
    <cfRule type="cellIs" dxfId="14" priority="13" operator="equal">
      <formula>0</formula>
    </cfRule>
    <cfRule type="cellIs" dxfId="13" priority="14" operator="between">
      <formula>0</formula>
      <formula>4</formula>
    </cfRule>
    <cfRule type="cellIs" dxfId="12" priority="15" operator="lessThan">
      <formula>0</formula>
    </cfRule>
  </conditionalFormatting>
  <conditionalFormatting sqref="K69:K74">
    <cfRule type="cellIs" dxfId="11" priority="10" operator="equal">
      <formula>0</formula>
    </cfRule>
    <cfRule type="cellIs" dxfId="10" priority="11" operator="between">
      <formula>0</formula>
      <formula>4</formula>
    </cfRule>
    <cfRule type="cellIs" dxfId="9" priority="12" operator="lessThan">
      <formula>0</formula>
    </cfRule>
  </conditionalFormatting>
  <conditionalFormatting sqref="K76:K77">
    <cfRule type="cellIs" dxfId="8" priority="7" operator="equal">
      <formula>0</formula>
    </cfRule>
    <cfRule type="cellIs" dxfId="7" priority="8" operator="between">
      <formula>0</formula>
      <formula>4</formula>
    </cfRule>
    <cfRule type="cellIs" dxfId="6" priority="9" operator="lessThan">
      <formula>0</formula>
    </cfRule>
  </conditionalFormatting>
  <conditionalFormatting sqref="K79:K80">
    <cfRule type="cellIs" dxfId="5" priority="4" operator="equal">
      <formula>0</formula>
    </cfRule>
    <cfRule type="cellIs" dxfId="4" priority="5" operator="between">
      <formula>0</formula>
      <formula>4</formula>
    </cfRule>
    <cfRule type="cellIs" dxfId="3" priority="6" operator="lessThan">
      <formula>0</formula>
    </cfRule>
  </conditionalFormatting>
  <conditionalFormatting sqref="K12">
    <cfRule type="cellIs" dxfId="2" priority="1" operator="equal">
      <formula>0</formula>
    </cfRule>
    <cfRule type="cellIs" dxfId="1" priority="2" operator="between">
      <formula>0</formula>
      <formula>4</formula>
    </cfRule>
    <cfRule type="cellIs" dxfId="0" priority="3" operator="lessThan">
      <formula>0</formula>
    </cfRule>
  </conditionalFormatting>
  <dataValidations count="3">
    <dataValidation type="whole" allowBlank="1" showInputMessage="1" showErrorMessage="1" sqref="H9:H10 J9:J10 J12:J14 H12:H14 H19:H25 J19:J25 H27:H33 J27:J33 H35:H37 J35:J37 H39:H41 J39:J41 H46:H49 J46:J49 H51:H54 J51:J54 H56:H59 J56:J59 H61:H64 J61:J64 H69:H73 H74 J69:J74 H76:H77 H79:H80 J76:J77 J79:J80" xr:uid="{75164484-144A-E244-8376-1113916E139A}">
      <formula1>1</formula1>
      <formula2>5</formula2>
    </dataValidation>
    <dataValidation type="whole" operator="greaterThan" allowBlank="1" showInputMessage="1" showErrorMessage="1" sqref="A1:A1048576 B4:B1048576 B1:B2 C1:E1048576 K1:XFD1048576 F1:J8 F11:J11 F15:J18 F26:J26 F34:J34 F38:J38 F42:J45 F50:J50 F55:J55 F60:J60 F65:J68 F75:J75 F78:J78 F81:J1048576" xr:uid="{B220595D-982E-6C45-AA8B-A5E87A7F8D66}">
      <formula1>9999</formula1>
    </dataValidation>
    <dataValidation operator="greaterThan" allowBlank="1" showInputMessage="1" showErrorMessage="1" sqref="B3 I76:I77 I9:I10 I12:I14 I19:I25 I27:I33 I35:I37 I39:I41 I46:I49 I51:I54 I56:I59 I61:I64 I69:I74 F9:G10 F12:G14 F19:G25 F27:G33 F35:G37 F39:G41 F46:G49 F51:G54 F56:G59 F61:G64 F69:G74 F76:G77 F79:G80 I79:I80" xr:uid="{6F5D27A3-5F66-3B42-BB64-1EA8BC23C526}"/>
  </dataValidations>
  <pageMargins left="0.5" right="0.5" top="0.4" bottom="0.4" header="0.4" footer="0.4"/>
  <pageSetup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2:F35"/>
  <sheetViews>
    <sheetView showGridLines="0" tabSelected="1" zoomScale="130" zoomScaleNormal="130" zoomScalePageLayoutView="125" workbookViewId="0">
      <selection activeCell="C39" sqref="C39"/>
    </sheetView>
  </sheetViews>
  <sheetFormatPr baseColWidth="10" defaultColWidth="10.8125" defaultRowHeight="13.5"/>
  <cols>
    <col min="1" max="1" width="2.1875" style="3" customWidth="1"/>
    <col min="2" max="2" width="16.8125" style="3" customWidth="1"/>
    <col min="3" max="3" width="60.8125" style="3" customWidth="1"/>
    <col min="4" max="4" width="2.1875" style="3" customWidth="1"/>
    <col min="5" max="16384" width="10.8125" style="3"/>
  </cols>
  <sheetData>
    <row r="2" spans="1:4" ht="23" customHeight="1">
      <c r="A2" s="1"/>
      <c r="B2" s="2" t="s">
        <v>11</v>
      </c>
      <c r="D2" s="1"/>
    </row>
    <row r="3" spans="1:4" ht="15" customHeight="1">
      <c r="A3" s="1"/>
      <c r="B3" s="63" t="s">
        <v>10</v>
      </c>
      <c r="C3" s="4"/>
      <c r="D3" s="1"/>
    </row>
    <row r="4" spans="1:4" ht="15" customHeight="1">
      <c r="A4" s="1"/>
      <c r="B4" s="5"/>
      <c r="C4" s="4"/>
      <c r="D4" s="1"/>
    </row>
    <row r="5" spans="1:4" ht="15" customHeight="1">
      <c r="A5" s="1"/>
      <c r="B5" s="1"/>
      <c r="C5" s="4"/>
      <c r="D5" s="1"/>
    </row>
    <row r="6" spans="1:4" s="6" customFormat="1" ht="12" customHeight="1">
      <c r="B6" s="110" t="s">
        <v>5</v>
      </c>
      <c r="C6" s="110"/>
    </row>
    <row r="7" spans="1:4" s="6" customFormat="1" ht="12.75">
      <c r="B7" s="111" t="s">
        <v>6</v>
      </c>
      <c r="C7" s="111"/>
    </row>
    <row r="8" spans="1:4" ht="15" customHeight="1"/>
    <row r="9" spans="1:4" s="57" customFormat="1" ht="18" customHeight="1">
      <c r="B9" s="112" t="s">
        <v>182</v>
      </c>
      <c r="C9" s="113"/>
    </row>
    <row r="10" spans="1:4" s="7" customFormat="1" ht="12.75">
      <c r="B10" s="114" t="s">
        <v>9</v>
      </c>
      <c r="C10" s="60" t="s">
        <v>7</v>
      </c>
    </row>
    <row r="11" spans="1:4" s="7" customFormat="1" ht="12.75">
      <c r="B11" s="114"/>
      <c r="C11" s="104" t="s">
        <v>153</v>
      </c>
    </row>
    <row r="12" spans="1:4" s="6" customFormat="1" ht="25.5">
      <c r="A12" s="8"/>
      <c r="B12" s="58" t="s">
        <v>146</v>
      </c>
      <c r="C12" s="61" t="s">
        <v>152</v>
      </c>
      <c r="D12" s="8"/>
    </row>
    <row r="13" spans="1:4" s="6" customFormat="1" ht="13.15">
      <c r="A13" s="8"/>
      <c r="B13" s="58" t="s">
        <v>155</v>
      </c>
      <c r="C13" s="73" t="s">
        <v>156</v>
      </c>
      <c r="D13" s="8"/>
    </row>
    <row r="14" spans="1:4" s="6" customFormat="1" ht="38.25">
      <c r="A14" s="8"/>
      <c r="B14" s="115"/>
      <c r="C14" s="61" t="s">
        <v>12</v>
      </c>
      <c r="D14" s="8"/>
    </row>
    <row r="15" spans="1:4" s="6" customFormat="1" ht="12.75">
      <c r="A15" s="8"/>
      <c r="B15" s="116"/>
      <c r="C15" s="102" t="s">
        <v>8</v>
      </c>
      <c r="D15" s="8"/>
    </row>
    <row r="16" spans="1:4" s="6" customFormat="1" ht="12.75">
      <c r="A16" s="8"/>
      <c r="B16" s="117"/>
      <c r="C16" s="62" t="s">
        <v>154</v>
      </c>
      <c r="D16" s="8"/>
    </row>
    <row r="18" spans="2:6" s="57" customFormat="1" ht="18" customHeight="1">
      <c r="B18" s="105" t="s">
        <v>181</v>
      </c>
      <c r="C18" s="106"/>
    </row>
    <row r="19" spans="2:6" s="6" customFormat="1" ht="25.5">
      <c r="B19" s="107" t="s">
        <v>166</v>
      </c>
      <c r="C19" s="98" t="s">
        <v>167</v>
      </c>
    </row>
    <row r="20" spans="2:6" s="6" customFormat="1" ht="29" customHeight="1">
      <c r="B20" s="109"/>
      <c r="C20" s="99" t="s">
        <v>168</v>
      </c>
    </row>
    <row r="21" spans="2:6">
      <c r="B21" s="59" t="s">
        <v>169</v>
      </c>
      <c r="C21" s="100" t="s">
        <v>170</v>
      </c>
    </row>
    <row r="22" spans="2:6">
      <c r="B22" s="59" t="s">
        <v>19</v>
      </c>
      <c r="C22" s="100" t="s">
        <v>171</v>
      </c>
    </row>
    <row r="23" spans="2:6" ht="25.5">
      <c r="B23" s="59" t="s">
        <v>20</v>
      </c>
      <c r="C23" s="74" t="s">
        <v>172</v>
      </c>
    </row>
    <row r="24" spans="2:6" s="6" customFormat="1" ht="15" customHeight="1">
      <c r="B24" s="107" t="s">
        <v>158</v>
      </c>
      <c r="C24" s="93" t="s">
        <v>159</v>
      </c>
      <c r="F24" s="101"/>
    </row>
    <row r="25" spans="2:6" s="6" customFormat="1" ht="12.75">
      <c r="B25" s="108"/>
      <c r="C25" s="94" t="s">
        <v>151</v>
      </c>
    </row>
    <row r="26" spans="2:6">
      <c r="B26" s="108"/>
      <c r="C26" s="96" t="s">
        <v>160</v>
      </c>
    </row>
    <row r="27" spans="2:6" s="6" customFormat="1" ht="25.5">
      <c r="B27" s="108"/>
      <c r="C27" s="97" t="s">
        <v>161</v>
      </c>
    </row>
    <row r="28" spans="2:6" s="6" customFormat="1" ht="25.5">
      <c r="B28" s="108"/>
      <c r="C28" s="96" t="s">
        <v>162</v>
      </c>
    </row>
    <row r="29" spans="2:6" s="6" customFormat="1" ht="25.5">
      <c r="B29" s="109"/>
      <c r="C29" s="95" t="s">
        <v>163</v>
      </c>
    </row>
    <row r="30" spans="2:6" ht="51">
      <c r="B30" s="59" t="s">
        <v>26</v>
      </c>
      <c r="C30" s="74" t="s">
        <v>164</v>
      </c>
    </row>
    <row r="31" spans="2:6" s="6" customFormat="1" ht="26.25">
      <c r="B31" s="59" t="s">
        <v>165</v>
      </c>
      <c r="C31" s="74" t="s">
        <v>157</v>
      </c>
    </row>
    <row r="33" spans="2:3">
      <c r="B33" s="64"/>
      <c r="C33" s="65"/>
    </row>
    <row r="35" spans="2:3" s="9" customFormat="1" ht="11.25">
      <c r="B35" s="9" t="s">
        <v>179</v>
      </c>
    </row>
  </sheetData>
  <mergeCells count="8">
    <mergeCell ref="B6:C6"/>
    <mergeCell ref="B7:C7"/>
    <mergeCell ref="B9:C9"/>
    <mergeCell ref="B10:B11"/>
    <mergeCell ref="B14:B16"/>
    <mergeCell ref="B18:C18"/>
    <mergeCell ref="B24:B29"/>
    <mergeCell ref="B19:B20"/>
  </mergeCells>
  <pageMargins left="0.8" right="0.8" top="0.5" bottom="0.5" header="0.5" footer="0.5"/>
  <pageSetup orientation="portrait" horizontalDpi="4294967292" verticalDpi="4294967292"/>
  <headerFooter scaleWithDoc="0"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4EE8C-F3F8-9846-9960-B364C9D6158C}">
  <sheetPr>
    <tabColor rgb="FFFFFF00"/>
  </sheetPr>
  <dimension ref="B3:E14"/>
  <sheetViews>
    <sheetView showGridLines="0" zoomScale="130" zoomScaleNormal="130" zoomScalePageLayoutView="125" workbookViewId="0">
      <selection activeCell="E11" sqref="E11"/>
    </sheetView>
  </sheetViews>
  <sheetFormatPr baseColWidth="10" defaultColWidth="10.8125" defaultRowHeight="15"/>
  <cols>
    <col min="1" max="1" width="3.6875" style="22" customWidth="1"/>
    <col min="2" max="2" width="7.1875" style="32" customWidth="1"/>
    <col min="3" max="3" width="13" style="33" customWidth="1"/>
    <col min="4" max="4" width="15.3125" style="33" customWidth="1"/>
    <col min="5" max="5" width="61.1875" style="34" customWidth="1"/>
    <col min="6" max="16384" width="10.8125" style="22"/>
  </cols>
  <sheetData>
    <row r="3" spans="2:5" s="35" customFormat="1" ht="18" customHeight="1">
      <c r="B3" s="127" t="s">
        <v>144</v>
      </c>
      <c r="C3" s="128"/>
      <c r="D3" s="128"/>
      <c r="E3" s="129"/>
    </row>
    <row r="4" spans="2:5" s="39" customFormat="1" ht="18" customHeight="1">
      <c r="B4" s="36" t="s">
        <v>0</v>
      </c>
      <c r="C4" s="37" t="s">
        <v>1</v>
      </c>
      <c r="D4" s="37" t="s">
        <v>3</v>
      </c>
      <c r="E4" s="38" t="s">
        <v>2</v>
      </c>
    </row>
    <row r="5" spans="2:5" ht="16.05" customHeight="1">
      <c r="B5" s="23">
        <v>1</v>
      </c>
      <c r="C5" s="23" t="s">
        <v>13</v>
      </c>
      <c r="D5" s="23" t="s">
        <v>14</v>
      </c>
      <c r="E5" s="24" t="s">
        <v>15</v>
      </c>
    </row>
    <row r="6" spans="2:5" ht="16.05" customHeight="1">
      <c r="B6" s="23">
        <v>2</v>
      </c>
      <c r="C6" s="25">
        <v>43252</v>
      </c>
      <c r="D6" s="23" t="s">
        <v>4</v>
      </c>
      <c r="E6" s="26" t="s">
        <v>147</v>
      </c>
    </row>
    <row r="7" spans="2:5" ht="38.25">
      <c r="B7" s="23">
        <v>2.1</v>
      </c>
      <c r="C7" s="25">
        <v>43709</v>
      </c>
      <c r="D7" s="23" t="s">
        <v>4</v>
      </c>
      <c r="E7" s="26" t="s">
        <v>148</v>
      </c>
    </row>
    <row r="8" spans="2:5" ht="25.5">
      <c r="B8" s="23" t="s">
        <v>16</v>
      </c>
      <c r="C8" s="25">
        <v>43709</v>
      </c>
      <c r="D8" s="23" t="s">
        <v>4</v>
      </c>
      <c r="E8" s="26" t="s">
        <v>149</v>
      </c>
    </row>
    <row r="9" spans="2:5" ht="38.25">
      <c r="B9" s="27">
        <v>3</v>
      </c>
      <c r="C9" s="25">
        <v>43894</v>
      </c>
      <c r="D9" s="28" t="s">
        <v>4</v>
      </c>
      <c r="E9" s="26" t="s">
        <v>145</v>
      </c>
    </row>
    <row r="10" spans="2:5" ht="25.5">
      <c r="B10" s="29" t="s">
        <v>173</v>
      </c>
      <c r="C10" s="25">
        <v>43891</v>
      </c>
      <c r="D10" s="30" t="s">
        <v>4</v>
      </c>
      <c r="E10" s="31" t="s">
        <v>180</v>
      </c>
    </row>
    <row r="11" spans="2:5">
      <c r="B11" s="29"/>
      <c r="C11" s="25"/>
      <c r="D11" s="30"/>
      <c r="E11" s="31"/>
    </row>
    <row r="12" spans="2:5">
      <c r="B12" s="29"/>
      <c r="C12" s="25"/>
      <c r="D12" s="30"/>
      <c r="E12" s="31"/>
    </row>
    <row r="13" spans="2:5">
      <c r="B13" s="29"/>
      <c r="C13" s="25"/>
      <c r="D13" s="30"/>
      <c r="E13" s="31"/>
    </row>
    <row r="14" spans="2:5">
      <c r="B14" s="29"/>
      <c r="C14" s="25"/>
      <c r="D14" s="30"/>
      <c r="E14" s="31"/>
    </row>
  </sheetData>
  <mergeCells count="1">
    <mergeCell ref="B3:E3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Impacts</vt:lpstr>
      <vt:lpstr>Instructions</vt:lpstr>
      <vt:lpstr>Version Control</vt:lpstr>
    </vt:vector>
  </TitlesOfParts>
  <Company>PM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Thomas</cp:lastModifiedBy>
  <cp:lastPrinted>2016-01-22T06:39:04Z</cp:lastPrinted>
  <dcterms:created xsi:type="dcterms:W3CDTF">2011-09-18T08:07:54Z</dcterms:created>
  <dcterms:modified xsi:type="dcterms:W3CDTF">2022-02-17T16:29:42Z</dcterms:modified>
</cp:coreProperties>
</file>